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ЙНУРА\"/>
    </mc:Choice>
  </mc:AlternateContent>
  <bookViews>
    <workbookView xWindow="0" yWindow="0" windowWidth="20490" windowHeight="7650" firstSheet="7" activeTab="11"/>
  </bookViews>
  <sheets>
    <sheet name="УВР" sheetId="1" r:id="rId1"/>
    <sheet name="Лист1" sheetId="22" r:id="rId2"/>
    <sheet name="Кыргызский язык и литература" sheetId="2" r:id="rId3"/>
    <sheet name="Английский язык" sheetId="4" r:id="rId4"/>
    <sheet name="НМР" sheetId="5" state="hidden" r:id="rId5"/>
    <sheet name="Химия" sheetId="6" r:id="rId6"/>
    <sheet name="Математика" sheetId="7" r:id="rId7"/>
    <sheet name="Русский язык и литература" sheetId="8" r:id="rId8"/>
    <sheet name="География" sheetId="9" r:id="rId9"/>
    <sheet name="Информатика" sheetId="10" r:id="rId10"/>
    <sheet name="Физика" sheetId="11" r:id="rId11"/>
    <sheet name="Биология" sheetId="12" r:id="rId12"/>
    <sheet name="История и ЧиО" sheetId="13" r:id="rId13"/>
    <sheet name="Физическая культура" sheetId="16" r:id="rId14"/>
    <sheet name="технология  и ИХТ" sheetId="17" r:id="rId15"/>
    <sheet name="ДП" sheetId="18" r:id="rId16"/>
    <sheet name="Музыка" sheetId="20" r:id="rId17"/>
    <sheet name="Начальные классы" sheetId="21" r:id="rId18"/>
  </sheets>
  <definedNames>
    <definedName name="_xlnm.Print_Area" localSheetId="3">'Английский язык'!$A$1:$P$58</definedName>
    <definedName name="_xlnm.Print_Area" localSheetId="11">Биология!$A$1:$P$9</definedName>
    <definedName name="_xlnm.Print_Area" localSheetId="8">География!$A$1:$P$7</definedName>
    <definedName name="_xlnm.Print_Area" localSheetId="15">ДП!$A$1:$P$7</definedName>
    <definedName name="_xlnm.Print_Area" localSheetId="2">'Кыргызский язык и литература'!$A$1:$P$14</definedName>
    <definedName name="_xlnm.Print_Area" localSheetId="17">'Начальные классы'!$A$1:$Q$17</definedName>
    <definedName name="_xlnm.Print_Area" localSheetId="0">УВР!$A$1:$Q$10</definedName>
  </definedNames>
  <calcPr calcId="162913"/>
</workbook>
</file>

<file path=xl/calcChain.xml><?xml version="1.0" encoding="utf-8"?>
<calcChain xmlns="http://schemas.openxmlformats.org/spreadsheetml/2006/main">
  <c r="L14" i="21" l="1"/>
  <c r="L13" i="21"/>
  <c r="L6" i="21"/>
  <c r="L5" i="21"/>
  <c r="G15" i="21" l="1"/>
  <c r="G14" i="21"/>
  <c r="G13" i="21"/>
  <c r="G12" i="21"/>
  <c r="G11" i="21"/>
  <c r="G10" i="21"/>
  <c r="G9" i="21"/>
  <c r="G8" i="21"/>
  <c r="G6" i="21"/>
  <c r="G7" i="21"/>
  <c r="J7" i="8" l="1"/>
  <c r="J8" i="8"/>
  <c r="J9" i="8"/>
  <c r="J10" i="8"/>
  <c r="B5" i="8"/>
  <c r="B6" i="8" s="1"/>
  <c r="B7" i="8" s="1"/>
  <c r="B8" i="8" s="1"/>
  <c r="B9" i="8" s="1"/>
  <c r="B10" i="8" s="1"/>
  <c r="J8" i="4"/>
  <c r="J9" i="4" s="1"/>
  <c r="B4" i="4"/>
  <c r="B5" i="4"/>
  <c r="B6" i="4"/>
  <c r="B7" i="4" s="1"/>
  <c r="J5" i="4"/>
  <c r="J6" i="4" s="1"/>
  <c r="B6" i="12"/>
  <c r="B5" i="17"/>
  <c r="B5" i="16"/>
  <c r="B5" i="12"/>
  <c r="K3" i="9"/>
  <c r="B5" i="11"/>
  <c r="B6" i="10" s="1"/>
  <c r="B8" i="4" l="1"/>
  <c r="B9" i="4"/>
</calcChain>
</file>

<file path=xl/sharedStrings.xml><?xml version="1.0" encoding="utf-8"?>
<sst xmlns="http://schemas.openxmlformats.org/spreadsheetml/2006/main" count="951" uniqueCount="423">
  <si>
    <t>№</t>
  </si>
  <si>
    <t>Номер школы</t>
  </si>
  <si>
    <t>ФИО</t>
  </si>
  <si>
    <t>Число, месяц, год рождения</t>
  </si>
  <si>
    <t>Год окончания вуза, специальность по диплому</t>
  </si>
  <si>
    <t>Какой предмет преподает</t>
  </si>
  <si>
    <t>Общий трудовой стаж</t>
  </si>
  <si>
    <t>Педагогический стаж</t>
  </si>
  <si>
    <t>Нагрузка: учебных часов</t>
  </si>
  <si>
    <t>Язык обучения</t>
  </si>
  <si>
    <t>КПК</t>
  </si>
  <si>
    <t>Награды</t>
  </si>
  <si>
    <t>Домашний адрес</t>
  </si>
  <si>
    <t>Телефон</t>
  </si>
  <si>
    <t>Электронный адрес</t>
  </si>
  <si>
    <t>Примечания</t>
  </si>
  <si>
    <t>С какого года работает зам. директора</t>
  </si>
  <si>
    <t>кыргыз</t>
  </si>
  <si>
    <t>русский</t>
  </si>
  <si>
    <t>-</t>
  </si>
  <si>
    <t>КАО 2019</t>
  </si>
  <si>
    <t>Отл. образования</t>
  </si>
  <si>
    <t>биология</t>
  </si>
  <si>
    <t>английский язык</t>
  </si>
  <si>
    <t>ГУВК №66</t>
  </si>
  <si>
    <t>Курумшиева Рита Николаевна</t>
  </si>
  <si>
    <t>Высшее, КЖПИ, 1986, учитель англ.яз, русского языка и литературы</t>
  </si>
  <si>
    <t>Московский р-н с. Петровка, ул. Новая, 38</t>
  </si>
  <si>
    <t>.</t>
  </si>
  <si>
    <t>сош 57</t>
  </si>
  <si>
    <t>Дюшенбекова Жыпаркул Бекбоевна</t>
  </si>
  <si>
    <t>1998 БГУ преподаватель русского языка и литературы</t>
  </si>
  <si>
    <t>русский язык и литература</t>
  </si>
  <si>
    <t>рус/кырг</t>
  </si>
  <si>
    <t>КАО-2019</t>
  </si>
  <si>
    <t xml:space="preserve">Гр
МОиН 
КР,
ОО
</t>
  </si>
  <si>
    <t>dyshenbekova.57@gmail.com</t>
  </si>
  <si>
    <t>директор</t>
  </si>
  <si>
    <t>Карабалаева Кулуй Мамбетовна</t>
  </si>
  <si>
    <t>1977 ВГУ-филолог, преподаватель русского языка и литературы</t>
  </si>
  <si>
    <t>кырг/русск</t>
  </si>
  <si>
    <t xml:space="preserve">Гр
МОиН КР, ОО
</t>
  </si>
  <si>
    <t>зам.дирек-тора по УВР</t>
  </si>
  <si>
    <t>Керезова Айнур Калбаевна</t>
  </si>
  <si>
    <t>1995 КНУ  математика</t>
  </si>
  <si>
    <t>математика</t>
  </si>
  <si>
    <t>КАО-2017</t>
  </si>
  <si>
    <t>ГР.упр.обр.      КНУ-2014</t>
  </si>
  <si>
    <t>Мурас Ордо, 975</t>
  </si>
  <si>
    <t>Абылаева Нурия</t>
  </si>
  <si>
    <t>1967 ОПИ  кыргызский язык и литература</t>
  </si>
  <si>
    <t>кыргызский язык и литера-тура</t>
  </si>
  <si>
    <t>КАО-2020</t>
  </si>
  <si>
    <t xml:space="preserve">Гр.МОиН КР, ОО, Засл.
учит
</t>
  </si>
  <si>
    <t>зам.дир.по гос.языку</t>
  </si>
  <si>
    <t>Омурбек кызы Сезим</t>
  </si>
  <si>
    <t>2019 КНУ история</t>
  </si>
  <si>
    <t>история, ЧиО</t>
  </si>
  <si>
    <t>ул.Алиакпаро-ва, 17</t>
  </si>
  <si>
    <t>зам.дирек-тора по ВР</t>
  </si>
  <si>
    <t>Количественно-качественный состав администрации сош № 57</t>
  </si>
  <si>
    <t>Абылаева Нурия Абылаевна</t>
  </si>
  <si>
    <t>1941.04.08.</t>
  </si>
  <si>
    <t>1967.Ош.   Мам.  Пед..   инст.</t>
  </si>
  <si>
    <t>«Кыргыз Рес.  эмгек сиңирген мугалими” Кыр.тил.”Төш   белгиси “,“Усулчу-мугалим”.Кыр.ССр.ЭББ. отлич”Эмгек.ардагери””Ыйыктил”</t>
  </si>
  <si>
    <t>кыргыз тили жана адабият  мугалими</t>
  </si>
  <si>
    <t>кырг</t>
  </si>
  <si>
    <t xml:space="preserve">2007 ж. АБР.   
2- билим  берүү про/. 
2.04.2016.ж.
МГУ им М.В.
Ломоносова тест.ин.гражд
</t>
  </si>
  <si>
    <t>.А.Сыдыкова көчөсү 256/43.</t>
  </si>
  <si>
    <t>655086                                                         р.65 37 36.                              0555909216..                                    дом.45 6950</t>
  </si>
  <si>
    <t>1971-ж.16.01</t>
  </si>
  <si>
    <t>кыргыз  тили       жана адабият мугалими.</t>
  </si>
  <si>
    <t>КББА -2009ж</t>
  </si>
  <si>
    <t xml:space="preserve">Сыдыкова     Айнура
Иманалиевна
</t>
  </si>
  <si>
    <t>ППУ.1990ж. КББА -2009</t>
  </si>
  <si>
    <t xml:space="preserve"> русс</t>
  </si>
  <si>
    <t xml:space="preserve">Жыл муг-2004.ББМин.Ардак
Грам.
Кыр.Рес.Билим
Берүүнүн”мыктысы”төш белгиси.
2021.ж.
</t>
  </si>
  <si>
    <t>Молодёжная  №10</t>
  </si>
  <si>
    <t>26.</t>
  </si>
  <si>
    <t>Чоткараева          Курманбүбү           Жумаковна</t>
  </si>
  <si>
    <t>1958. 27. 06.</t>
  </si>
  <si>
    <t>КГНУ.     1983.</t>
  </si>
  <si>
    <t>кыргыз тили       жана адабият мугалими.</t>
  </si>
  <si>
    <t>КББА-2013.ж.</t>
  </si>
  <si>
    <t>Набережный 79</t>
  </si>
  <si>
    <t>русс</t>
  </si>
  <si>
    <t xml:space="preserve">Шаар.Район.   Ардак  Гр. Ардак  Гр.
КР презд.кар мамл.тил.
улут.ком.АРДАК ГРАМОТАСЫ
</t>
  </si>
  <si>
    <t>30.03.80.</t>
  </si>
  <si>
    <t>БГУ 2001ж.</t>
  </si>
  <si>
    <t>БББ Ардак ГРАМАТА</t>
  </si>
  <si>
    <t>Гатчинский 32</t>
  </si>
  <si>
    <t>Шаршеналиева Жазгүл  Төлөбекова</t>
  </si>
  <si>
    <t>1968-ж.10-август</t>
  </si>
  <si>
    <t>кыргыз тили       жана адабият    мугалими.</t>
  </si>
  <si>
    <t>Маткеримова  Сайракан  Шаршеновна</t>
  </si>
  <si>
    <t>Ош Мам.универ.  1993-ж.</t>
  </si>
  <si>
    <t xml:space="preserve">Кыр,Рес.Билим
берүүнүн “мыктысы”
төш белгиси.
2006-ж
</t>
  </si>
  <si>
    <t xml:space="preserve">Малдыбаев
көчөсү үй№44
кв.21.
</t>
  </si>
  <si>
    <t xml:space="preserve">Исмаилова       Аджаркүл Муктаровна                    </t>
  </si>
  <si>
    <t>1973 11.10.</t>
  </si>
  <si>
    <t>кыргыз тили ж.  адабият муг. мугалим</t>
  </si>
  <si>
    <t xml:space="preserve">КГНУ2000.маг   КГПУ.им Араб
1998-ж
</t>
  </si>
  <si>
    <t xml:space="preserve">Рай.админ.АрдГрамот,МэрАр
Гр.Жыл муг-2011.П.Г.М.ти
Кыргызстан аялдар конгресс. АРДАК ГРАМОТАСЫ,МЕДАЛИ .АЛА-ТОО АЙЫМДАР МЕДАЛИ,Билим берүү жана илим мин.ГРАМОТАСЫ
</t>
  </si>
  <si>
    <t xml:space="preserve">КББА-2003.   
Бил.берүү мин. кыска  мөөнөтүк дасыгууну жогор.курсу
 -2018ж              
</t>
  </si>
  <si>
    <t xml:space="preserve">ж/мКырман Достук.көч
№59
</t>
  </si>
  <si>
    <t>Мамырбаева Тоюн Дурбөлоңовна</t>
  </si>
  <si>
    <t>5-март.1955-ж</t>
  </si>
  <si>
    <t>Бишкек шаары Ж.Баласагын а. Ул универ.</t>
  </si>
  <si>
    <t>Кыр.тили ад.мугалими</t>
  </si>
  <si>
    <t xml:space="preserve"> кырг/русс</t>
  </si>
  <si>
    <t xml:space="preserve">Кыр.Рес.Билим
Берүүнүн
“мыктысы”
Төш белгиси
</t>
  </si>
  <si>
    <t>Аарзамасский Көчөсү.№3.</t>
  </si>
  <si>
    <t>журналист</t>
  </si>
  <si>
    <t>КББА 2014ж.</t>
  </si>
  <si>
    <t>Аска-Таш 4</t>
  </si>
  <si>
    <t>Ажыбаева  Анара  Смановна</t>
  </si>
  <si>
    <t>Бишкек шаары Ж.Баласагын а. Ул универ. (толук эмес жогорку билим)</t>
  </si>
  <si>
    <t xml:space="preserve">Ленин рай. 
АРДАК ГРАМ.
</t>
  </si>
  <si>
    <t>01.13.1972</t>
  </si>
  <si>
    <t>ББА.2017-ж</t>
  </si>
  <si>
    <t>БББ.Ардак Грамата</t>
  </si>
  <si>
    <t>Турдовая 6/5</t>
  </si>
  <si>
    <t>Абдырасулова  Айнура  Кошойбаевна</t>
  </si>
  <si>
    <t>Бишкек Ж.Баласагын ат.ун.</t>
  </si>
  <si>
    <t>Жаныбекова Аманат Дуйшенбиевна</t>
  </si>
  <si>
    <t>КГУ 1987  математика</t>
  </si>
  <si>
    <t>Матем.31</t>
  </si>
  <si>
    <t xml:space="preserve">РИПК и ППР </t>
  </si>
  <si>
    <t xml:space="preserve">С Новопавловка ул. Лавровый 90 </t>
  </si>
  <si>
    <t>janybekova1965@gmail.com</t>
  </si>
  <si>
    <t>Шейшеналиева Роза Насирдиновна</t>
  </si>
  <si>
    <t>математика информатика</t>
  </si>
  <si>
    <t xml:space="preserve">ул. Толстого 142/25. </t>
  </si>
  <si>
    <t>Эралиева Бумария Жалиловна</t>
  </si>
  <si>
    <t>русск.</t>
  </si>
  <si>
    <t xml:space="preserve">п.Чугуевский 22 </t>
  </si>
  <si>
    <t>информати</t>
  </si>
  <si>
    <t>ж\м Мурас-Ордо уч.975</t>
  </si>
  <si>
    <t>Kerezovaajnur47@G mail.cоm.</t>
  </si>
  <si>
    <t>информатик</t>
  </si>
  <si>
    <t>Анаркулова Нурзат Жанышевна</t>
  </si>
  <si>
    <t>Матем.29</t>
  </si>
  <si>
    <t>У.Ала-Арчинская 8</t>
  </si>
  <si>
    <t>Grandbereket93.@maii.cоm</t>
  </si>
  <si>
    <t>Василенко Дмитрий Юрьевич</t>
  </si>
  <si>
    <t>физика биология</t>
  </si>
  <si>
    <t xml:space="preserve">Ул. Тимирязева 37 кв. 47. </t>
  </si>
  <si>
    <t>Касырова Гульзат Иманбаевна</t>
  </si>
  <si>
    <t xml:space="preserve">ул. Иваницина 279 </t>
  </si>
  <si>
    <t>kasyrovag1970.@ mаil.cоm</t>
  </si>
  <si>
    <t>КЖПИ им. Маяковского 1988 биология</t>
  </si>
  <si>
    <t>с.В- Орок ул.Коновалова 20</t>
  </si>
  <si>
    <t>18.04..1984</t>
  </si>
  <si>
    <t>география</t>
  </si>
  <si>
    <t>КАО 2020</t>
  </si>
  <si>
    <t>Грам. Мерии 2012</t>
  </si>
  <si>
    <t>ж\м Умут 22кв 2</t>
  </si>
  <si>
    <t>Рыспекова Нурзат Кубанчбековна</t>
  </si>
  <si>
    <t>01.01 1989</t>
  </si>
  <si>
    <t>ж\м Арча-Бешик, 20-68</t>
  </si>
  <si>
    <t xml:space="preserve">Джумабеков Эмил </t>
  </si>
  <si>
    <t>Ж/М Аска-Таш ул.Кедайкан 27</t>
  </si>
  <si>
    <t>С.Маевка ул. марта 24 в</t>
  </si>
  <si>
    <t>Литвинова д.3\1</t>
  </si>
  <si>
    <t>Физическое воспитан.</t>
  </si>
  <si>
    <t xml:space="preserve"> ул. Тыныстанова 189- А </t>
  </si>
  <si>
    <t>КГНУ 2000 информатика</t>
  </si>
  <si>
    <t>РИПК и ППР. 2019</t>
  </si>
  <si>
    <t>Roza 14031972 @. gmail.cоm</t>
  </si>
  <si>
    <t>КГПИ им. Арабаева   1997 физика математика</t>
  </si>
  <si>
    <t>математика информати</t>
  </si>
  <si>
    <t>НИЯУ МИФИ 2017</t>
  </si>
  <si>
    <t>КНУ 1995  математика</t>
  </si>
  <si>
    <t>Матем.20</t>
  </si>
  <si>
    <t>РИПК и ППР.2019</t>
  </si>
  <si>
    <t>Г. Ош ГУфизика- математика, Спец.Эконо. Математик</t>
  </si>
  <si>
    <t>КГНУ 1999, Управления маркетингом</t>
  </si>
  <si>
    <t>ул. Багратиона 7-1</t>
  </si>
  <si>
    <t>Токоева Перизат Абидиновна</t>
  </si>
  <si>
    <t>Ош ГУ 2006. физика , биология</t>
  </si>
  <si>
    <t>ОУО  2013</t>
  </si>
  <si>
    <t>К.Акиева 1 а.. д.3 кв.27</t>
  </si>
  <si>
    <t>Perizat.2410@gmail.cоm</t>
  </si>
  <si>
    <t>КГУ 1993, химия</t>
  </si>
  <si>
    <t>Химия  Биология, Естесозн., Ш.комп.</t>
  </si>
  <si>
    <t>Химия 12,  Биология4,  Естество.2.  Шк.ком2</t>
  </si>
  <si>
    <t>РИПК и ППР.-2019</t>
  </si>
  <si>
    <t>Отличн.образо. -2019</t>
  </si>
  <si>
    <t>сош-57</t>
  </si>
  <si>
    <t>информатика</t>
  </si>
  <si>
    <t>Уметалиева Кундуз  Букарбековна</t>
  </si>
  <si>
    <t>КНУ им. Ж.Баласагына 2011</t>
  </si>
  <si>
    <t>ukunduza@ gmaii.cоm</t>
  </si>
  <si>
    <t>КГУ им. Арабаева -2013,география</t>
  </si>
  <si>
    <t>Географ-26</t>
  </si>
  <si>
    <t>Географ-18</t>
  </si>
  <si>
    <t>dmvdmv2000@.Yandex.vu</t>
  </si>
  <si>
    <t>Roza14031972@. gmail.cоm</t>
  </si>
  <si>
    <t>Bumarya1976@. gmail.cоm</t>
  </si>
  <si>
    <t>мini.nuri89kg.@maii.cоm</t>
  </si>
  <si>
    <t xml:space="preserve">Матем17   </t>
  </si>
  <si>
    <t xml:space="preserve">Матем.6     </t>
  </si>
  <si>
    <t xml:space="preserve">   Информ-24</t>
  </si>
  <si>
    <t xml:space="preserve">   Инфор-14</t>
  </si>
  <si>
    <t>Информ-12</t>
  </si>
  <si>
    <t>Болбаева Айгуль  Мамытбековна</t>
  </si>
  <si>
    <t>Биолог -21</t>
  </si>
  <si>
    <t>КГУ им. Арабаева  -2013, география</t>
  </si>
  <si>
    <t>Биолог-12</t>
  </si>
  <si>
    <t>СОШ№57</t>
  </si>
  <si>
    <t>Буглак. Михаил  Владимирович</t>
  </si>
  <si>
    <t>КГАФКАиС  Физическое .воспитание</t>
  </si>
  <si>
    <t>Физическое .воспитан.</t>
  </si>
  <si>
    <t>Фз.вос - .30</t>
  </si>
  <si>
    <t>Buglak_mihail@mail.ru</t>
  </si>
  <si>
    <t>Стамов Туратбек Дуйшенбиевич</t>
  </si>
  <si>
    <t>БАТГУ г. БАТМУ Сулюкта  2003</t>
  </si>
  <si>
    <t>Фз.вос -.30</t>
  </si>
  <si>
    <t>Смолина Елена  Гаевна</t>
  </si>
  <si>
    <t>ФМТ ПТиЧ 1984 черчение</t>
  </si>
  <si>
    <t xml:space="preserve">  технология</t>
  </si>
  <si>
    <t>Отличн.  образов. 2013</t>
  </si>
  <si>
    <t>esmolina626@gmail.com</t>
  </si>
  <si>
    <t>ТИТАП 1986,БПИ 1991,Тех.модел.</t>
  </si>
  <si>
    <t>технология      ИХТ</t>
  </si>
  <si>
    <t>КАО    2012</t>
  </si>
  <si>
    <t>Emildzumabekovgmail.cоm</t>
  </si>
  <si>
    <t>Мамбетов  Нурлан  Ашимбаевич</t>
  </si>
  <si>
    <t>БАТГУ г. БАТМУ  Сулюкта  2003</t>
  </si>
  <si>
    <t>ДПП,технология.</t>
  </si>
  <si>
    <t xml:space="preserve"> Биология-4,   </t>
  </si>
  <si>
    <t xml:space="preserve">биология-2                              </t>
  </si>
  <si>
    <t>Техн.-5         ИХТ -25</t>
  </si>
  <si>
    <t>ИХТ -14,  Технол--16</t>
  </si>
  <si>
    <t xml:space="preserve"> ДП-8</t>
  </si>
  <si>
    <t>Омурзакова Кызылгуль Туркменовна</t>
  </si>
  <si>
    <t>Англ.яз</t>
  </si>
  <si>
    <t>русск</t>
  </si>
  <si>
    <t>2011 КАО</t>
  </si>
  <si>
    <t>Грамота МО, УО</t>
  </si>
  <si>
    <t>Политехническая 10/15</t>
  </si>
  <si>
    <t>Асанакунова Мыскал Белековна</t>
  </si>
  <si>
    <t>2019 КАО</t>
  </si>
  <si>
    <t>Интергельпо20/11</t>
  </si>
  <si>
    <t>Myskalfsanakunova@gmail.com</t>
  </si>
  <si>
    <t>Абдылдаева Айнагул Тологоновна</t>
  </si>
  <si>
    <t>Грамота   УО</t>
  </si>
  <si>
    <t>4мкр.д32/18</t>
  </si>
  <si>
    <t>КЖПИ 1988,  Нем.яз</t>
  </si>
  <si>
    <t>Отл.образование.Грамота МО, УО</t>
  </si>
  <si>
    <t>Kyzyl1857@gmail.com</t>
  </si>
  <si>
    <t>Профком сош57</t>
  </si>
  <si>
    <t>Кырг/русс</t>
  </si>
  <si>
    <t xml:space="preserve">КГНУ1985,Инфак </t>
  </si>
  <si>
    <t>Abdyldaevaa7@gmail.com</t>
  </si>
  <si>
    <t xml:space="preserve">КЖПИ 1986
Англ.яз
</t>
  </si>
  <si>
    <t>Бодушева Бурмаш Эрназаровна</t>
  </si>
  <si>
    <t>Грамота  УО</t>
  </si>
  <si>
    <t>Интергельпо 5\.29</t>
  </si>
  <si>
    <t>рук.ШМО</t>
  </si>
  <si>
    <t>ainash.burmash@gmail.com</t>
  </si>
  <si>
    <t>2019 КАО,Креатив 2020,2021</t>
  </si>
  <si>
    <t>Кырг/русск</t>
  </si>
  <si>
    <t>КЖПИ 1985Нем.яз</t>
  </si>
  <si>
    <t xml:space="preserve">Жаныбек кызы Гулжан </t>
  </si>
  <si>
    <t>КГУ им   Арабаева             Англ</t>
  </si>
  <si>
    <t>Guljanjanybekkyzy@gmail.com</t>
  </si>
  <si>
    <t>Ак-ОрдоКыдыр-Аке3</t>
  </si>
  <si>
    <t>Пасанова Жыпаргул Манасовна</t>
  </si>
  <si>
    <t>Грамота  РЦО</t>
  </si>
  <si>
    <t>Мкр Кок-Жар 7/24</t>
  </si>
  <si>
    <t>Manasovna87mail.ru@gmail.com</t>
  </si>
  <si>
    <t xml:space="preserve">ОшГУ- Инфак </t>
  </si>
  <si>
    <t xml:space="preserve">кырг </t>
  </si>
  <si>
    <t>Высшее ВГУ 1977г.</t>
  </si>
  <si>
    <t>Русский язык и лит-ра</t>
  </si>
  <si>
    <t>19ч</t>
  </si>
  <si>
    <t>Кырг</t>
  </si>
  <si>
    <t>Отл. образов 2004г</t>
  </si>
  <si>
    <t>Ак Ордо, 1027</t>
  </si>
  <si>
    <t>Gulakarabalaeva@gmail.com</t>
  </si>
  <si>
    <t>Зам.директора по УВР</t>
  </si>
  <si>
    <t>Высшее БГУ 1998г.</t>
  </si>
  <si>
    <t>Русский и лит-ра</t>
  </si>
  <si>
    <t>12ч</t>
  </si>
  <si>
    <t>Сарыкулакова,37</t>
  </si>
  <si>
    <t>Директор сош57</t>
  </si>
  <si>
    <t>Дюшенбекова Жыпара Бекбоевна</t>
  </si>
  <si>
    <t>КАО  2019</t>
  </si>
  <si>
    <t>Отл. Образов Грамота МОи НКР</t>
  </si>
  <si>
    <t>Dyshenbekova57@gmail.com</t>
  </si>
  <si>
    <t>СОШ №57</t>
  </si>
  <si>
    <t>Высшее БГУ 2001г</t>
  </si>
  <si>
    <t>29ч</t>
  </si>
  <si>
    <t>ж\м Тынчтык ул.Б.Чыныбаева 16</t>
  </si>
  <si>
    <t>Кожобергенова  Гульзат Сайдулдаевна</t>
  </si>
  <si>
    <t>Кырг/русский</t>
  </si>
  <si>
    <t>КАО   2019</t>
  </si>
  <si>
    <t>Отл. Образов 2021г г</t>
  </si>
  <si>
    <t>Saiduldaevna80@gmail.com</t>
  </si>
  <si>
    <t>Кубатова Динара Жаныбековна</t>
  </si>
  <si>
    <t>Высшее ПИРЯЛ 1996г</t>
  </si>
  <si>
    <t>Каракумская,29</t>
  </si>
  <si>
    <t>КАО 2016</t>
  </si>
  <si>
    <t>Грамота РЦО2018г</t>
  </si>
  <si>
    <t>Dkubatova30@gmail.com</t>
  </si>
  <si>
    <t>Профсоюзная,70/11</t>
  </si>
  <si>
    <t>karymshakovamunara@gmail.com</t>
  </si>
  <si>
    <t>Карымшакова Мунара Осмонкуловна</t>
  </si>
  <si>
    <t>Высшее 1996г</t>
  </si>
  <si>
    <t>КАО   2016</t>
  </si>
  <si>
    <t>Высшее НГУ 2017г</t>
  </si>
  <si>
    <t>Фучика 20-67</t>
  </si>
  <si>
    <t>cholpontasymbekova@gmail.com</t>
  </si>
  <si>
    <t>Тасымбекова  Чолпон  Суйунбековна</t>
  </si>
  <si>
    <t>Грамота  РЦО2021г</t>
  </si>
  <si>
    <t>Грамота  МО2021</t>
  </si>
  <si>
    <t>Русский язык лит-ра</t>
  </si>
  <si>
    <t>chynaratasymbekova@gmail.com</t>
  </si>
  <si>
    <t>Тасымбекова  Чынара Суйунбековна</t>
  </si>
  <si>
    <t>Грамота сош57 2021г</t>
  </si>
  <si>
    <t>Мукарамов Ташмат Турабаевич</t>
  </si>
  <si>
    <t>Высшее ОГПИ  1992г</t>
  </si>
  <si>
    <t>История, ЧиО</t>
  </si>
  <si>
    <t>Грамота сош57 20121</t>
  </si>
  <si>
    <t>ж/м Ак-Ордо  ул Садыр–Аке1</t>
  </si>
  <si>
    <t>mukaramovtasmat@gmail.com</t>
  </si>
  <si>
    <t>Мендебаирова Айгуль Аманкуловна</t>
  </si>
  <si>
    <t>Высшее КГУ  им. Арабаева 2010г</t>
  </si>
  <si>
    <t>Ж/м Эне-Сай 12-295</t>
  </si>
  <si>
    <t>Грамота сош572019</t>
  </si>
  <si>
    <t>Adera_87@list.ru</t>
  </si>
  <si>
    <t>Жумагазиева Мунара Жумагазиевна</t>
  </si>
  <si>
    <t>Музыка</t>
  </si>
  <si>
    <t>Коммунарова 663</t>
  </si>
  <si>
    <t>Кырг/русс.</t>
  </si>
  <si>
    <t>Zhumagazievamunara@gmail.com</t>
  </si>
  <si>
    <t xml:space="preserve">Физика -18ч  </t>
  </si>
  <si>
    <t xml:space="preserve">Физика-18ч                             </t>
  </si>
  <si>
    <t>ул.Сыдыкова, 256/43</t>
  </si>
  <si>
    <t>ул.Сакеева, 10/21</t>
  </si>
  <si>
    <t>ул.Сарыкулакова, 37</t>
  </si>
  <si>
    <t>ул.Алиакпарова, 17</t>
  </si>
  <si>
    <t>kerezovaajnur47@gmail.com</t>
  </si>
  <si>
    <t>Ceziomur8477@gmail/ru</t>
  </si>
  <si>
    <t>Учитель начальных классов</t>
  </si>
  <si>
    <t>Ул.Лесхозная,10</t>
  </si>
  <si>
    <t>Жапарова  Гулзат Жумагазиевна</t>
  </si>
  <si>
    <t>Высшее КМУ И. Арабаева  Педагогика и методика начального образования-2011, Магистратура-2015</t>
  </si>
  <si>
    <t>Мерц Марина Мирославовна</t>
  </si>
  <si>
    <t>Высшее КГНУ Филология русского языка 1997</t>
  </si>
  <si>
    <t xml:space="preserve">РЦО-13
Управл.
Образов,2014-17 
Мин. Обр. 2018
Лен.акимиат
</t>
  </si>
  <si>
    <t>Ул.Январская,4а</t>
  </si>
  <si>
    <t>Пишненко  Елена Анатольевна</t>
  </si>
  <si>
    <t>Шадыбаева Айнур Дуйшенбаевна</t>
  </si>
  <si>
    <t xml:space="preserve">Высшее КАО- Педагогика и методика начального образования 2015 </t>
  </si>
  <si>
    <t xml:space="preserve">Высшее КГПУ
И.Арабаева 
Педагогика и методика начального образования
2003
</t>
  </si>
  <si>
    <t xml:space="preserve">РЦО-13
Управл.
Образов. 2014-2018
</t>
  </si>
  <si>
    <t xml:space="preserve">Ден-Сяопина,16/
18а
</t>
  </si>
  <si>
    <t xml:space="preserve">Пихотская
Елена Викторовна
</t>
  </si>
  <si>
    <t xml:space="preserve">Сартбекова
Нуршат
Кабаевна
</t>
  </si>
  <si>
    <t xml:space="preserve">Шаршеналиева 
Жазгул 
Тололбековна
</t>
  </si>
  <si>
    <t xml:space="preserve">Анарбаева
 Айбарчын
Кемельбековна
</t>
  </si>
  <si>
    <t xml:space="preserve">Асекова
Алина
Туратбековна
</t>
  </si>
  <si>
    <t xml:space="preserve">Уметалиева Анакан Бугубаевна </t>
  </si>
  <si>
    <t>Сапарбекова
Эрке
Сапарбековна</t>
  </si>
  <si>
    <t>Бакаева
 Мээрим 
Садыбакасовна</t>
  </si>
  <si>
    <t xml:space="preserve">Высшее КЖПИ- 1983
Педагогика и методика начального образования
</t>
  </si>
  <si>
    <t xml:space="preserve">Ср.спец.БМПК 2019
начальное образование
</t>
  </si>
  <si>
    <t xml:space="preserve">Высшее БГУ 2001
Филолог кыргызского языка
</t>
  </si>
  <si>
    <t xml:space="preserve">Высшее КГПУ И.Арабаева Педагогика и методика начального образования 
2017
</t>
  </si>
  <si>
    <t>БМПК средне-специальное учитель музыки -2013</t>
  </si>
  <si>
    <t xml:space="preserve">Высшее КГПУ Педагогика и методика начального образования 
2003
</t>
  </si>
  <si>
    <t xml:space="preserve">Высшее КРАО-инженер программист
2007
</t>
  </si>
  <si>
    <t xml:space="preserve">Управл.
Образов.
2017
</t>
  </si>
  <si>
    <t xml:space="preserve">Управл.
Образов 
2017
</t>
  </si>
  <si>
    <t xml:space="preserve">РЦО- 2018
СОШ № 57
2019
</t>
  </si>
  <si>
    <t>РЦО-2004</t>
  </si>
  <si>
    <t xml:space="preserve">Кок-Жар д. 4 кв.18
</t>
  </si>
  <si>
    <t xml:space="preserve">Ахунбаева 127 кв. 13
</t>
  </si>
  <si>
    <t xml:space="preserve">Кок-Жар д. 4 кв.18
</t>
  </si>
  <si>
    <t xml:space="preserve">Гатчинский 32
</t>
  </si>
  <si>
    <t xml:space="preserve">Ул.Орозова, 80
</t>
  </si>
  <si>
    <t xml:space="preserve">Интергельпо 20 кв.13
</t>
  </si>
  <si>
    <t xml:space="preserve">Военн-Антоновка, ул.Кирова ,153
</t>
  </si>
  <si>
    <t>0708278512
0556333107</t>
  </si>
  <si>
    <t xml:space="preserve">Ул.Казакова,52
</t>
  </si>
  <si>
    <t xml:space="preserve"> сош №57</t>
  </si>
  <si>
    <t>Высшее Кырг-Турец.Университет Манас  2019г</t>
  </si>
  <si>
    <t>2020       КАО</t>
  </si>
  <si>
    <t>Управл.Образов -2020, Мин.образов.    Ленин.акимиат-2021</t>
  </si>
  <si>
    <t>munash_96_96_89@mail.ru</t>
  </si>
  <si>
    <t>merts71@nbox.ru</t>
  </si>
  <si>
    <t>e.pishnenko@gmail.ru</t>
  </si>
  <si>
    <t>2018       КАО</t>
  </si>
  <si>
    <t>ainur.shadybaew@gmail.com</t>
  </si>
  <si>
    <t>2020     КАО</t>
  </si>
  <si>
    <t>lena.belyeva.85@mail.ru</t>
  </si>
  <si>
    <t>2018      КАО</t>
  </si>
  <si>
    <t>erke.caparbekovna@bk.ru</t>
  </si>
  <si>
    <t>2020                         КАО</t>
  </si>
  <si>
    <t>bakaevameerim85@gmail.com</t>
  </si>
  <si>
    <t>2019                              КАО</t>
  </si>
  <si>
    <t>anarbaevaaibarchyn@gmail.com</t>
  </si>
  <si>
    <t>turatbekova01@gmail.com</t>
  </si>
  <si>
    <t>Мин.образов.2012</t>
  </si>
  <si>
    <t>Упр.Образ-2018.</t>
  </si>
  <si>
    <t xml:space="preserve">Л.Толстого 198 кв.12
</t>
  </si>
  <si>
    <t xml:space="preserve">Технол.-12,   </t>
  </si>
  <si>
    <t>Директор сош 57                                                            Дюшенбекова Ж.Б.</t>
  </si>
  <si>
    <t>12 ч</t>
  </si>
  <si>
    <t>15 ч.</t>
  </si>
  <si>
    <t>14 ч.</t>
  </si>
  <si>
    <t>15 ч.         12 ч.</t>
  </si>
  <si>
    <t>14 ч.         12 ч.</t>
  </si>
  <si>
    <t xml:space="preserve">12 ч.          15ч. </t>
  </si>
  <si>
    <t>14 ч.           14 ч.</t>
  </si>
  <si>
    <t>15 ч.         14 ч.</t>
  </si>
  <si>
    <t>Качественный состав работников СОШ № 57 по Ленинскому району  г.Бишкек</t>
  </si>
  <si>
    <t>Ceziomur.8477@Gmail/ru</t>
  </si>
  <si>
    <t>зам.директора по ВР</t>
  </si>
  <si>
    <t>kasyrovag.1970.@ mаil.cоm</t>
  </si>
  <si>
    <t xml:space="preserve">Кыргыз тили жана адабият мугалимдеринин тизмеси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</si>
</sst>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\.m\.yyyy"/>
    <numFmt numFmtId="166" formatCode="dd\-mm\-yy"/>
  </numFmts>
  <fonts count="50" x14ac:knownFonts="1">
    <font>
      <sz val="11"/>
      <color theme="1"/>
      <name val="Arial"/>
    </font>
    <font>
      <b/>
      <sz val="11"/>
      <color theme="1"/>
      <name val="Times New Roman"/>
    </font>
    <font>
      <b/>
      <sz val="11"/>
      <color rgb="FF000000"/>
      <name val="Times New Roman"/>
    </font>
    <font>
      <b/>
      <sz val="11"/>
      <color rgb="FF000000"/>
      <name val="Times New Roman"/>
    </font>
    <font>
      <sz val="1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sz val="11"/>
      <color rgb="FF000000"/>
      <name val="Arial"/>
    </font>
    <font>
      <sz val="11"/>
      <color theme="1"/>
      <name val="Calibri"/>
    </font>
    <font>
      <sz val="11"/>
      <color theme="1"/>
      <name val="Times New Roman"/>
    </font>
    <font>
      <sz val="11"/>
      <name val="Times New Roman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0"/>
      <name val="Arial"/>
      <family val="2"/>
      <charset val="204"/>
    </font>
    <font>
      <b/>
      <sz val="22"/>
      <color theme="1"/>
      <name val="Calibri"/>
      <family val="2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1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 vertical="top"/>
    </xf>
    <xf numFmtId="164" fontId="4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5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left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14" fillId="0" borderId="18" xfId="0" applyFont="1" applyBorder="1" applyAlignment="1">
      <alignment vertical="center" wrapText="1"/>
    </xf>
    <xf numFmtId="0" fontId="11" fillId="0" borderId="0" xfId="0" applyFont="1" applyAlignment="1"/>
    <xf numFmtId="0" fontId="14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7" fillId="0" borderId="0" xfId="0" applyFont="1" applyAlignment="1"/>
    <xf numFmtId="0" fontId="19" fillId="0" borderId="0" xfId="0" applyFont="1" applyAlignment="1"/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1" fillId="0" borderId="21" xfId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20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10" xfId="1" applyBorder="1" applyAlignment="1">
      <alignment vertical="center" wrapText="1"/>
    </xf>
    <xf numFmtId="0" fontId="21" fillId="0" borderId="18" xfId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6" fillId="0" borderId="0" xfId="0" applyFont="1" applyAlignment="1">
      <alignment horizontal="left"/>
    </xf>
    <xf numFmtId="0" fontId="23" fillId="0" borderId="0" xfId="0" applyFont="1" applyAlignment="1"/>
    <xf numFmtId="0" fontId="1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24" xfId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6" fillId="0" borderId="3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1" fillId="0" borderId="10" xfId="1" applyBorder="1" applyAlignment="1">
      <alignment horizontal="left"/>
    </xf>
    <xf numFmtId="0" fontId="26" fillId="0" borderId="2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14" fontId="27" fillId="0" borderId="8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/>
    <xf numFmtId="0" fontId="27" fillId="0" borderId="8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4" fontId="27" fillId="0" borderId="9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14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0" fontId="29" fillId="0" borderId="22" xfId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2" xfId="1" applyBorder="1" applyAlignment="1">
      <alignment horizontal="center" vertical="center" wrapText="1"/>
    </xf>
    <xf numFmtId="0" fontId="21" fillId="0" borderId="15" xfId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center" vertical="center" wrapText="1"/>
    </xf>
    <xf numFmtId="164" fontId="26" fillId="0" borderId="7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4" fontId="22" fillId="0" borderId="43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/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0" fontId="22" fillId="0" borderId="30" xfId="0" applyFont="1" applyBorder="1"/>
    <xf numFmtId="0" fontId="37" fillId="0" borderId="21" xfId="0" applyFont="1" applyBorder="1" applyAlignment="1">
      <alignment vertical="center" wrapText="1"/>
    </xf>
    <xf numFmtId="14" fontId="37" fillId="0" borderId="21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2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9" fillId="0" borderId="0" xfId="0" applyFont="1" applyAlignment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left"/>
    </xf>
    <xf numFmtId="0" fontId="28" fillId="0" borderId="29" xfId="0" applyFont="1" applyBorder="1" applyAlignment="1">
      <alignment horizontal="center" vertical="center"/>
    </xf>
    <xf numFmtId="0" fontId="36" fillId="0" borderId="25" xfId="0" applyFont="1" applyBorder="1" applyAlignment="1">
      <alignment horizontal="left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left"/>
    </xf>
    <xf numFmtId="0" fontId="13" fillId="0" borderId="21" xfId="0" applyFont="1" applyBorder="1" applyAlignment="1">
      <alignment vertical="center" wrapText="1"/>
    </xf>
    <xf numFmtId="14" fontId="13" fillId="0" borderId="21" xfId="0" applyNumberFormat="1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26" fillId="0" borderId="25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14" fontId="12" fillId="0" borderId="21" xfId="0" applyNumberFormat="1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0" fontId="34" fillId="0" borderId="23" xfId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34" fillId="0" borderId="22" xfId="1" applyFont="1" applyBorder="1" applyAlignment="1">
      <alignment horizontal="center" vertical="center" wrapText="1"/>
    </xf>
    <xf numFmtId="0" fontId="22" fillId="0" borderId="34" xfId="0" applyFont="1" applyBorder="1"/>
    <xf numFmtId="0" fontId="26" fillId="0" borderId="3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5" xfId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2" fillId="0" borderId="35" xfId="0" applyFont="1" applyBorder="1"/>
    <xf numFmtId="0" fontId="28" fillId="0" borderId="25" xfId="0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left" vertical="center" wrapText="1"/>
    </xf>
    <xf numFmtId="0" fontId="29" fillId="0" borderId="10" xfId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vertical="center" wrapText="1"/>
    </xf>
    <xf numFmtId="0" fontId="29" fillId="0" borderId="21" xfId="1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0" fillId="0" borderId="45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14" fontId="16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1" applyFont="1" applyBorder="1" applyAlignment="1">
      <alignment vertical="center" wrapText="1"/>
    </xf>
    <xf numFmtId="0" fontId="43" fillId="0" borderId="21" xfId="1" applyFont="1" applyBorder="1" applyAlignment="1">
      <alignment vertical="center" wrapText="1"/>
    </xf>
    <xf numFmtId="0" fontId="42" fillId="0" borderId="45" xfId="0" applyFont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center"/>
    </xf>
    <xf numFmtId="0" fontId="24" fillId="0" borderId="0" xfId="0" applyFont="1" applyAlignment="1"/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4" fillId="0" borderId="18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4" fillId="0" borderId="10" xfId="0" applyFont="1" applyBorder="1"/>
    <xf numFmtId="0" fontId="24" fillId="0" borderId="19" xfId="0" applyFont="1" applyBorder="1"/>
    <xf numFmtId="0" fontId="28" fillId="0" borderId="42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3" fontId="13" fillId="0" borderId="2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0" borderId="3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wrapText="1"/>
    </xf>
    <xf numFmtId="0" fontId="28" fillId="0" borderId="40" xfId="0" applyFont="1" applyBorder="1" applyAlignment="1">
      <alignment horizontal="left" wrapText="1"/>
    </xf>
    <xf numFmtId="0" fontId="47" fillId="0" borderId="22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/>
    </xf>
    <xf numFmtId="0" fontId="47" fillId="0" borderId="2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top" wrapText="1"/>
    </xf>
    <xf numFmtId="0" fontId="28" fillId="0" borderId="44" xfId="0" applyFont="1" applyBorder="1" applyAlignment="1">
      <alignment horizontal="left"/>
    </xf>
    <xf numFmtId="0" fontId="47" fillId="0" borderId="23" xfId="0" applyFont="1" applyBorder="1" applyAlignment="1">
      <alignment vertical="center" wrapText="1"/>
    </xf>
    <xf numFmtId="0" fontId="28" fillId="0" borderId="5" xfId="0" applyFont="1" applyBorder="1" applyAlignment="1">
      <alignment horizontal="left" wrapText="1"/>
    </xf>
    <xf numFmtId="14" fontId="47" fillId="0" borderId="21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21" xfId="0" applyFont="1" applyBorder="1" applyAlignment="1">
      <alignment horizontal="left" vertical="center"/>
    </xf>
    <xf numFmtId="0" fontId="28" fillId="0" borderId="46" xfId="0" applyFont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48" fillId="0" borderId="2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1" fillId="0" borderId="23" xfId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ulakarabalaeva@gmail.com" TargetMode="External"/><Relationship Id="rId2" Type="http://schemas.openxmlformats.org/officeDocument/2006/relationships/hyperlink" Target="mailto:Ceziomur8477@gmail/ru" TargetMode="External"/><Relationship Id="rId1" Type="http://schemas.openxmlformats.org/officeDocument/2006/relationships/hyperlink" Target="mailto:kerezovaajnur47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yshenbekova.57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umarya1976@.%20gmail.c&#1086;m" TargetMode="External"/><Relationship Id="rId2" Type="http://schemas.openxmlformats.org/officeDocument/2006/relationships/hyperlink" Target="mailto:Roza14031972@.%20gmail.c&#1086;m" TargetMode="External"/><Relationship Id="rId1" Type="http://schemas.openxmlformats.org/officeDocument/2006/relationships/hyperlink" Target="mailto:dmvdmv2000@.Yandex.vu" TargetMode="External"/><Relationship Id="rId4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dmvdmv2000@.Yandex.vu" TargetMode="External"/><Relationship Id="rId1" Type="http://schemas.openxmlformats.org/officeDocument/2006/relationships/hyperlink" Target="mailto:Perizat.2410@gmail.c&#1086;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Perizat.2410@gmail.c&#1086;m" TargetMode="External"/><Relationship Id="rId1" Type="http://schemas.openxmlformats.org/officeDocument/2006/relationships/hyperlink" Target="mailto:&#1084;ini.nuri89kg.@maii.c&#1086;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Ceziomur.8477@Gmail/ru" TargetMode="External"/><Relationship Id="rId2" Type="http://schemas.openxmlformats.org/officeDocument/2006/relationships/hyperlink" Target="mailto:Adera_87@list.ru" TargetMode="External"/><Relationship Id="rId1" Type="http://schemas.openxmlformats.org/officeDocument/2006/relationships/hyperlink" Target="mailto:mukaramovtasmat@gmail.com" TargetMode="External"/><Relationship Id="rId4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Buglak_mihail@mail.ru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esmolina626@gmai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Zhumagazievamunara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anarbaevaaibarchyn@gmail.com" TargetMode="External"/><Relationship Id="rId3" Type="http://schemas.openxmlformats.org/officeDocument/2006/relationships/hyperlink" Target="mailto:e.pishnenko@gmail.ru" TargetMode="External"/><Relationship Id="rId7" Type="http://schemas.openxmlformats.org/officeDocument/2006/relationships/hyperlink" Target="mailto:bakaevameerim85@gmail.com" TargetMode="External"/><Relationship Id="rId2" Type="http://schemas.openxmlformats.org/officeDocument/2006/relationships/hyperlink" Target="mailto:merts71@nbox.ru" TargetMode="External"/><Relationship Id="rId1" Type="http://schemas.openxmlformats.org/officeDocument/2006/relationships/hyperlink" Target="mailto:munash_96_96_89@mail.ru" TargetMode="External"/><Relationship Id="rId6" Type="http://schemas.openxmlformats.org/officeDocument/2006/relationships/hyperlink" Target="mailto:erke.caparbekovna@bk.ru" TargetMode="External"/><Relationship Id="rId5" Type="http://schemas.openxmlformats.org/officeDocument/2006/relationships/hyperlink" Target="mailto:lena.belyeva.85@mail.ru" TargetMode="External"/><Relationship Id="rId10" Type="http://schemas.openxmlformats.org/officeDocument/2006/relationships/printerSettings" Target="../printerSettings/printerSettings17.bin"/><Relationship Id="rId4" Type="http://schemas.openxmlformats.org/officeDocument/2006/relationships/hyperlink" Target="mailto:ainur.shadybaew@gmail.com" TargetMode="External"/><Relationship Id="rId9" Type="http://schemas.openxmlformats.org/officeDocument/2006/relationships/hyperlink" Target="mailto:turatbekova01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ulakarabalaeva@gmail.com" TargetMode="External"/><Relationship Id="rId2" Type="http://schemas.openxmlformats.org/officeDocument/2006/relationships/hyperlink" Target="mailto:Ceziomur8477@gmail/ru" TargetMode="External"/><Relationship Id="rId1" Type="http://schemas.openxmlformats.org/officeDocument/2006/relationships/hyperlink" Target="mailto:kerezovaajnur47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dyshenbekova.57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bdyldaevaa7@gmail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Myskalfsanakunova@gmail.com" TargetMode="External"/><Relationship Id="rId1" Type="http://schemas.openxmlformats.org/officeDocument/2006/relationships/hyperlink" Target="mailto:Kyzyl1857@gmail.com" TargetMode="External"/><Relationship Id="rId6" Type="http://schemas.openxmlformats.org/officeDocument/2006/relationships/hyperlink" Target="mailto:Manasovna87mail.ru@gmail.com" TargetMode="External"/><Relationship Id="rId5" Type="http://schemas.openxmlformats.org/officeDocument/2006/relationships/hyperlink" Target="mailto:Guljanjanybekkyzy@gmail.com" TargetMode="External"/><Relationship Id="rId4" Type="http://schemas.openxmlformats.org/officeDocument/2006/relationships/hyperlink" Target="mailto:ainash.burmash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asyrovag.1970.@%20m&#1072;il.c&#1086;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umarya1976@.%20gmail.c&#1086;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Dkubatova30@gmail.com" TargetMode="External"/><Relationship Id="rId2" Type="http://schemas.openxmlformats.org/officeDocument/2006/relationships/hyperlink" Target="mailto:Saiduldaevna80@gmail.com" TargetMode="External"/><Relationship Id="rId1" Type="http://schemas.openxmlformats.org/officeDocument/2006/relationships/hyperlink" Target="mailto:Dyshenbekova57@gmail.com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&#1084;ini.nuri89kg.@maii.c&#1086;m" TargetMode="External"/><Relationship Id="rId1" Type="http://schemas.openxmlformats.org/officeDocument/2006/relationships/hyperlink" Target="mailto:ukunduza@%20gmaii.c&#1086;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5"/>
  <sheetViews>
    <sheetView view="pageBreakPreview" topLeftCell="A2" zoomScale="60" zoomScaleNormal="70" workbookViewId="0">
      <selection activeCell="Q2" sqref="A1:Q1048576"/>
    </sheetView>
  </sheetViews>
  <sheetFormatPr defaultColWidth="12.625" defaultRowHeight="15" customHeight="1" x14ac:dyDescent="0.2"/>
  <cols>
    <col min="1" max="1" width="5.375" customWidth="1"/>
    <col min="2" max="2" width="11.375" customWidth="1"/>
    <col min="3" max="3" width="18.375" style="304" customWidth="1"/>
    <col min="4" max="4" width="12.875" customWidth="1"/>
    <col min="5" max="5" width="22.375" customWidth="1"/>
    <col min="6" max="6" width="13.875" customWidth="1"/>
    <col min="7" max="7" width="10.5" customWidth="1"/>
    <col min="8" max="8" width="10.375" customWidth="1"/>
    <col min="9" max="9" width="8.875" customWidth="1"/>
    <col min="10" max="10" width="9.375" customWidth="1"/>
    <col min="11" max="11" width="13.125" customWidth="1"/>
    <col min="12" max="12" width="12.25" customWidth="1"/>
    <col min="13" max="13" width="16" customWidth="1"/>
    <col min="14" max="14" width="17.25" customWidth="1"/>
    <col min="15" max="15" width="13.375" customWidth="1"/>
    <col min="16" max="16" width="27.625" customWidth="1"/>
    <col min="17" max="17" width="14.5" customWidth="1"/>
    <col min="18" max="27" width="7.625" customWidth="1"/>
  </cols>
  <sheetData>
    <row r="1" spans="1:21" ht="47.25" customHeight="1" x14ac:dyDescent="0.45">
      <c r="A1" s="306" t="s">
        <v>60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160"/>
      <c r="S1" s="160"/>
      <c r="T1" s="160"/>
      <c r="U1" s="160"/>
    </row>
    <row r="3" spans="1:21" ht="72" thickBot="1" x14ac:dyDescent="0.25">
      <c r="A3" s="1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</row>
    <row r="4" spans="1:21" s="106" customFormat="1" ht="105" customHeight="1" thickBot="1" x14ac:dyDescent="0.25">
      <c r="A4" s="99">
        <v>1</v>
      </c>
      <c r="B4" s="100" t="s">
        <v>29</v>
      </c>
      <c r="C4" s="100" t="s">
        <v>30</v>
      </c>
      <c r="D4" s="101">
        <v>24513</v>
      </c>
      <c r="E4" s="100" t="s">
        <v>31</v>
      </c>
      <c r="F4" s="100" t="s">
        <v>32</v>
      </c>
      <c r="G4" s="100">
        <v>2021</v>
      </c>
      <c r="H4" s="100">
        <v>32</v>
      </c>
      <c r="I4" s="100">
        <v>32</v>
      </c>
      <c r="J4" s="102">
        <v>12</v>
      </c>
      <c r="K4" s="103" t="s">
        <v>33</v>
      </c>
      <c r="L4" s="104" t="s">
        <v>34</v>
      </c>
      <c r="M4" s="103" t="s">
        <v>35</v>
      </c>
      <c r="N4" s="104" t="s">
        <v>341</v>
      </c>
      <c r="O4" s="105">
        <v>707281008</v>
      </c>
      <c r="P4" s="133" t="s">
        <v>36</v>
      </c>
      <c r="Q4" s="100" t="s">
        <v>37</v>
      </c>
    </row>
    <row r="5" spans="1:21" s="106" customFormat="1" ht="70.5" customHeight="1" thickBot="1" x14ac:dyDescent="0.25">
      <c r="A5" s="99">
        <v>2</v>
      </c>
      <c r="B5" s="100" t="s">
        <v>29</v>
      </c>
      <c r="C5" s="100" t="s">
        <v>38</v>
      </c>
      <c r="D5" s="101">
        <v>20187</v>
      </c>
      <c r="E5" s="100" t="s">
        <v>39</v>
      </c>
      <c r="F5" s="107" t="s">
        <v>32</v>
      </c>
      <c r="G5" s="100">
        <v>2001</v>
      </c>
      <c r="H5" s="100">
        <v>44</v>
      </c>
      <c r="I5" s="100">
        <v>44</v>
      </c>
      <c r="J5" s="100">
        <v>19</v>
      </c>
      <c r="K5" s="108" t="s">
        <v>40</v>
      </c>
      <c r="L5" s="102" t="s">
        <v>34</v>
      </c>
      <c r="M5" s="103" t="s">
        <v>41</v>
      </c>
      <c r="N5" s="104" t="s">
        <v>340</v>
      </c>
      <c r="O5" s="103">
        <v>700605512</v>
      </c>
      <c r="P5" s="133" t="s">
        <v>280</v>
      </c>
      <c r="Q5" s="100" t="s">
        <v>42</v>
      </c>
    </row>
    <row r="6" spans="1:21" s="106" customFormat="1" ht="56.25" customHeight="1" thickBot="1" x14ac:dyDescent="0.25">
      <c r="A6" s="99">
        <v>3</v>
      </c>
      <c r="B6" s="100" t="s">
        <v>29</v>
      </c>
      <c r="C6" s="100" t="s">
        <v>43</v>
      </c>
      <c r="D6" s="110">
        <v>25629</v>
      </c>
      <c r="E6" s="103" t="s">
        <v>44</v>
      </c>
      <c r="F6" s="111" t="s">
        <v>45</v>
      </c>
      <c r="G6" s="100">
        <v>2021</v>
      </c>
      <c r="H6" s="100">
        <v>25</v>
      </c>
      <c r="I6" s="100">
        <v>25</v>
      </c>
      <c r="J6" s="100">
        <v>20</v>
      </c>
      <c r="K6" s="100" t="s">
        <v>85</v>
      </c>
      <c r="L6" s="102" t="s">
        <v>46</v>
      </c>
      <c r="M6" s="103" t="s">
        <v>47</v>
      </c>
      <c r="N6" s="104" t="s">
        <v>48</v>
      </c>
      <c r="O6" s="105">
        <v>702691761</v>
      </c>
      <c r="P6" s="133" t="s">
        <v>343</v>
      </c>
      <c r="Q6" s="100" t="s">
        <v>42</v>
      </c>
    </row>
    <row r="7" spans="1:21" s="106" customFormat="1" ht="78" customHeight="1" thickBot="1" x14ac:dyDescent="0.25">
      <c r="A7" s="99">
        <v>4</v>
      </c>
      <c r="B7" s="100" t="s">
        <v>29</v>
      </c>
      <c r="C7" s="100" t="s">
        <v>49</v>
      </c>
      <c r="D7" s="101">
        <v>14827</v>
      </c>
      <c r="E7" s="108" t="s">
        <v>50</v>
      </c>
      <c r="F7" s="107" t="s">
        <v>51</v>
      </c>
      <c r="G7" s="100">
        <v>1999</v>
      </c>
      <c r="H7" s="100">
        <v>52</v>
      </c>
      <c r="I7" s="100">
        <v>52</v>
      </c>
      <c r="J7" s="100">
        <v>12</v>
      </c>
      <c r="K7" s="100" t="s">
        <v>85</v>
      </c>
      <c r="L7" s="100" t="s">
        <v>52</v>
      </c>
      <c r="M7" s="108" t="s">
        <v>53</v>
      </c>
      <c r="N7" s="102" t="s">
        <v>339</v>
      </c>
      <c r="O7" s="103">
        <v>555909216</v>
      </c>
      <c r="P7" s="109"/>
      <c r="Q7" s="100" t="s">
        <v>54</v>
      </c>
    </row>
    <row r="8" spans="1:21" s="106" customFormat="1" ht="45.75" customHeight="1" thickBot="1" x14ac:dyDescent="0.25">
      <c r="A8" s="112">
        <v>5</v>
      </c>
      <c r="B8" s="113" t="s">
        <v>29</v>
      </c>
      <c r="C8" s="115" t="s">
        <v>55</v>
      </c>
      <c r="D8" s="114">
        <v>35091</v>
      </c>
      <c r="E8" s="115" t="s">
        <v>56</v>
      </c>
      <c r="F8" s="116" t="s">
        <v>57</v>
      </c>
      <c r="G8" s="115">
        <v>2021</v>
      </c>
      <c r="H8" s="115">
        <v>1.4</v>
      </c>
      <c r="I8" s="115">
        <v>1.4</v>
      </c>
      <c r="J8" s="115">
        <v>12</v>
      </c>
      <c r="K8" s="117" t="s">
        <v>273</v>
      </c>
      <c r="L8" s="115" t="s">
        <v>19</v>
      </c>
      <c r="M8" s="115" t="s">
        <v>19</v>
      </c>
      <c r="N8" s="115" t="s">
        <v>342</v>
      </c>
      <c r="O8" s="117">
        <v>778198030</v>
      </c>
      <c r="P8" s="134" t="s">
        <v>344</v>
      </c>
      <c r="Q8" s="118" t="s">
        <v>59</v>
      </c>
    </row>
    <row r="9" spans="1:21" ht="15.75" customHeight="1" x14ac:dyDescent="0.2"/>
    <row r="10" spans="1:21" ht="15.75" customHeight="1" x14ac:dyDescent="0.2">
      <c r="F10" s="305" t="s">
        <v>409</v>
      </c>
      <c r="G10" s="305"/>
      <c r="H10" s="305"/>
      <c r="I10" s="305"/>
      <c r="J10" s="305"/>
      <c r="K10" s="305"/>
      <c r="L10" s="305"/>
      <c r="M10" s="305"/>
      <c r="N10" s="305"/>
    </row>
    <row r="11" spans="1:21" ht="15.75" customHeight="1" x14ac:dyDescent="0.2"/>
    <row r="12" spans="1:21" ht="15.75" customHeight="1" x14ac:dyDescent="0.2"/>
    <row r="13" spans="1:21" ht="15.75" customHeight="1" x14ac:dyDescent="0.2"/>
    <row r="14" spans="1:21" ht="15.75" customHeight="1" x14ac:dyDescent="0.2"/>
    <row r="15" spans="1:21" ht="15.75" customHeight="1" x14ac:dyDescent="0.2"/>
    <row r="16" spans="1:2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</sheetData>
  <mergeCells count="2">
    <mergeCell ref="F10:N10"/>
    <mergeCell ref="A1:Q1"/>
  </mergeCells>
  <hyperlinks>
    <hyperlink ref="P6" r:id="rId1"/>
    <hyperlink ref="P8" r:id="rId2"/>
    <hyperlink ref="P5" r:id="rId3"/>
    <hyperlink ref="P4" r:id="rId4"/>
  </hyperlinks>
  <pageMargins left="0.70866141732283472" right="0.70866141732283472" top="0.74803149606299213" bottom="0.74803149606299213" header="0" footer="0"/>
  <pageSetup paperSize="9" scale="50" fitToHeight="2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3"/>
  <sheetViews>
    <sheetView view="pageBreakPreview" zoomScale="60" zoomScaleNormal="100" workbookViewId="0">
      <selection activeCell="O4" sqref="O4"/>
    </sheetView>
  </sheetViews>
  <sheetFormatPr defaultColWidth="12.625" defaultRowHeight="15" customHeight="1" x14ac:dyDescent="0.2"/>
  <cols>
    <col min="1" max="1" width="5.375" customWidth="1"/>
    <col min="2" max="2" width="12" customWidth="1"/>
    <col min="3" max="3" width="22.875" customWidth="1"/>
    <col min="4" max="4" width="12.875" customWidth="1"/>
    <col min="5" max="5" width="24.75" customWidth="1"/>
    <col min="6" max="6" width="13.125" customWidth="1"/>
    <col min="7" max="8" width="8.875" customWidth="1"/>
    <col min="9" max="9" width="11.125" customWidth="1"/>
    <col min="10" max="10" width="10.75" customWidth="1"/>
    <col min="11" max="11" width="14.125" customWidth="1"/>
    <col min="12" max="12" width="9" customWidth="1"/>
    <col min="13" max="13" width="20.875" customWidth="1"/>
    <col min="14" max="14" width="13" customWidth="1"/>
    <col min="15" max="15" width="23.5" customWidth="1"/>
    <col min="16" max="16" width="8.625" customWidth="1"/>
    <col min="17" max="26" width="7.625" customWidth="1"/>
  </cols>
  <sheetData>
    <row r="1" spans="1:16" ht="32.25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16" ht="43.5" thickBot="1" x14ac:dyDescent="0.25">
      <c r="A3" s="1" t="s">
        <v>0</v>
      </c>
      <c r="B3" s="33" t="s">
        <v>1</v>
      </c>
      <c r="C3" s="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7" t="s">
        <v>10</v>
      </c>
      <c r="L3" s="3" t="s">
        <v>11</v>
      </c>
      <c r="M3" s="3" t="s">
        <v>12</v>
      </c>
      <c r="N3" s="5" t="s">
        <v>13</v>
      </c>
      <c r="O3" s="5" t="s">
        <v>14</v>
      </c>
      <c r="P3" s="5" t="s">
        <v>15</v>
      </c>
    </row>
    <row r="4" spans="1:16" ht="36" customHeight="1" thickBot="1" x14ac:dyDescent="0.25">
      <c r="A4" s="64">
        <v>1</v>
      </c>
      <c r="B4" s="65" t="s">
        <v>188</v>
      </c>
      <c r="C4" s="53" t="s">
        <v>144</v>
      </c>
      <c r="D4" s="54">
        <v>25902</v>
      </c>
      <c r="E4" s="53" t="s">
        <v>176</v>
      </c>
      <c r="F4" s="34" t="s">
        <v>139</v>
      </c>
      <c r="G4" s="36">
        <v>22</v>
      </c>
      <c r="H4" s="36">
        <v>13</v>
      </c>
      <c r="I4" s="50" t="s">
        <v>204</v>
      </c>
      <c r="J4" s="47" t="s">
        <v>134</v>
      </c>
      <c r="K4" s="51" t="s">
        <v>174</v>
      </c>
      <c r="L4" s="47"/>
      <c r="M4" s="46" t="s">
        <v>177</v>
      </c>
      <c r="N4" s="34">
        <v>708921851</v>
      </c>
      <c r="O4" s="72" t="s">
        <v>196</v>
      </c>
      <c r="P4" s="226"/>
    </row>
    <row r="5" spans="1:16" ht="44.25" customHeight="1" thickBot="1" x14ac:dyDescent="0.25">
      <c r="A5" s="66">
        <v>2</v>
      </c>
      <c r="B5" s="67" t="s">
        <v>188</v>
      </c>
      <c r="C5" s="48" t="s">
        <v>130</v>
      </c>
      <c r="D5" s="54">
        <v>26372</v>
      </c>
      <c r="E5" s="53" t="s">
        <v>166</v>
      </c>
      <c r="F5" s="51" t="s">
        <v>189</v>
      </c>
      <c r="G5" s="57">
        <v>25</v>
      </c>
      <c r="H5" s="57">
        <v>11</v>
      </c>
      <c r="I5" s="55" t="s">
        <v>203</v>
      </c>
      <c r="J5" s="50" t="s">
        <v>17</v>
      </c>
      <c r="K5" s="53" t="s">
        <v>167</v>
      </c>
      <c r="L5" s="50"/>
      <c r="M5" s="51" t="s">
        <v>132</v>
      </c>
      <c r="N5" s="50">
        <v>702484039</v>
      </c>
      <c r="O5" s="56" t="s">
        <v>197</v>
      </c>
      <c r="P5" s="49"/>
    </row>
    <row r="6" spans="1:16" ht="42" customHeight="1" thickBot="1" x14ac:dyDescent="0.25">
      <c r="A6" s="50">
        <v>3</v>
      </c>
      <c r="B6" s="70" t="str">
        <f>Физика!$B$5</f>
        <v>сош-57</v>
      </c>
      <c r="C6" s="51" t="s">
        <v>133</v>
      </c>
      <c r="D6" s="52">
        <v>27933</v>
      </c>
      <c r="E6" s="53" t="s">
        <v>169</v>
      </c>
      <c r="F6" s="53" t="s">
        <v>136</v>
      </c>
      <c r="G6" s="57">
        <v>22</v>
      </c>
      <c r="H6" s="57">
        <v>10</v>
      </c>
      <c r="I6" s="55" t="s">
        <v>202</v>
      </c>
      <c r="J6" s="50" t="s">
        <v>134</v>
      </c>
      <c r="K6" s="51" t="s">
        <v>171</v>
      </c>
      <c r="L6" s="50"/>
      <c r="M6" s="51" t="s">
        <v>135</v>
      </c>
      <c r="N6" s="51">
        <v>773556983</v>
      </c>
      <c r="O6" s="56" t="s">
        <v>198</v>
      </c>
      <c r="P6" s="50"/>
    </row>
    <row r="7" spans="1:16" ht="15.75" customHeight="1" x14ac:dyDescent="0.2"/>
    <row r="8" spans="1:16" ht="15.75" customHeight="1" x14ac:dyDescent="0.2">
      <c r="A8" s="305" t="s">
        <v>409</v>
      </c>
      <c r="B8" s="305"/>
      <c r="C8" s="305"/>
      <c r="D8" s="305"/>
      <c r="E8" s="305"/>
      <c r="F8" s="305"/>
      <c r="G8" s="305"/>
      <c r="H8" s="305"/>
      <c r="I8" s="305"/>
    </row>
    <row r="9" spans="1:16" ht="15.75" customHeight="1" x14ac:dyDescent="0.2"/>
    <row r="10" spans="1:16" ht="15.75" customHeight="1" x14ac:dyDescent="0.2"/>
    <row r="11" spans="1:16" ht="15.75" customHeight="1" x14ac:dyDescent="0.2"/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</sheetData>
  <mergeCells count="2">
    <mergeCell ref="A1:P1"/>
    <mergeCell ref="A8:I8"/>
  </mergeCells>
  <hyperlinks>
    <hyperlink ref="O4" r:id="rId1"/>
    <hyperlink ref="O5" r:id="rId2"/>
    <hyperlink ref="O6" r:id="rId3"/>
  </hyperlinks>
  <pageMargins left="0.70866141732283472" right="0.70866141732283472" top="0.74803149606299213" bottom="0.74803149606299213" header="0" footer="0"/>
  <pageSetup paperSize="9" scale="54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6"/>
  <sheetViews>
    <sheetView view="pageBreakPreview" zoomScale="60" zoomScaleNormal="100" workbookViewId="0">
      <selection activeCell="A7" sqref="A7:I7"/>
    </sheetView>
  </sheetViews>
  <sheetFormatPr defaultColWidth="12.625" defaultRowHeight="15" customHeight="1" x14ac:dyDescent="0.2"/>
  <cols>
    <col min="1" max="1" width="5.375" customWidth="1"/>
    <col min="2" max="2" width="8.875" customWidth="1"/>
    <col min="3" max="3" width="18.625" customWidth="1"/>
    <col min="4" max="4" width="9.875" customWidth="1"/>
    <col min="5" max="5" width="18.375" customWidth="1"/>
    <col min="6" max="6" width="13.125" customWidth="1"/>
    <col min="7" max="7" width="8.875" customWidth="1"/>
    <col min="8" max="8" width="8.125" customWidth="1"/>
    <col min="9" max="9" width="10.5" customWidth="1"/>
    <col min="10" max="10" width="9.125" customWidth="1"/>
    <col min="11" max="11" width="9.5" customWidth="1"/>
    <col min="12" max="12" width="8.375" customWidth="1"/>
    <col min="13" max="13" width="17.375" customWidth="1"/>
    <col min="14" max="14" width="9.75" customWidth="1"/>
    <col min="15" max="15" width="22.875" customWidth="1"/>
    <col min="16" max="16" width="9.125" customWidth="1"/>
    <col min="17" max="26" width="7.625" customWidth="1"/>
  </cols>
  <sheetData>
    <row r="1" spans="1:16" ht="33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16" ht="57.75" thickBot="1" x14ac:dyDescent="0.25">
      <c r="A3" s="1" t="s">
        <v>0</v>
      </c>
      <c r="B3" s="2" t="s">
        <v>1</v>
      </c>
      <c r="C3" s="1" t="s">
        <v>2</v>
      </c>
      <c r="D3" s="3" t="s">
        <v>3</v>
      </c>
      <c r="E3" s="3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61" t="s">
        <v>13</v>
      </c>
      <c r="O3" s="61" t="s">
        <v>14</v>
      </c>
      <c r="P3" s="61" t="s">
        <v>15</v>
      </c>
    </row>
    <row r="4" spans="1:16" s="41" customFormat="1" ht="64.5" customHeight="1" thickBot="1" x14ac:dyDescent="0.3">
      <c r="A4" s="227">
        <v>1</v>
      </c>
      <c r="B4" s="228" t="s">
        <v>188</v>
      </c>
      <c r="C4" s="229" t="s">
        <v>144</v>
      </c>
      <c r="D4" s="230">
        <v>25902</v>
      </c>
      <c r="E4" s="229" t="s">
        <v>176</v>
      </c>
      <c r="F4" s="45" t="s">
        <v>139</v>
      </c>
      <c r="G4" s="231">
        <v>22</v>
      </c>
      <c r="H4" s="231">
        <v>13</v>
      </c>
      <c r="I4" s="232" t="s">
        <v>337</v>
      </c>
      <c r="J4" s="232" t="s">
        <v>134</v>
      </c>
      <c r="K4" s="229" t="s">
        <v>174</v>
      </c>
      <c r="L4" s="232"/>
      <c r="M4" s="229" t="s">
        <v>177</v>
      </c>
      <c r="N4" s="45">
        <v>708921851</v>
      </c>
      <c r="O4" s="233" t="s">
        <v>196</v>
      </c>
      <c r="P4" s="232"/>
    </row>
    <row r="5" spans="1:16" s="41" customFormat="1" ht="45" customHeight="1" thickBot="1" x14ac:dyDescent="0.3">
      <c r="A5" s="227">
        <v>2</v>
      </c>
      <c r="B5" s="228" t="str">
        <f>Информатика!$B$4</f>
        <v>сош-57</v>
      </c>
      <c r="C5" s="229" t="s">
        <v>178</v>
      </c>
      <c r="D5" s="230">
        <v>30979</v>
      </c>
      <c r="E5" s="229" t="s">
        <v>179</v>
      </c>
      <c r="F5" s="45" t="s">
        <v>145</v>
      </c>
      <c r="G5" s="231">
        <v>12</v>
      </c>
      <c r="H5" s="231">
        <v>12</v>
      </c>
      <c r="I5" s="232" t="s">
        <v>338</v>
      </c>
      <c r="J5" s="232" t="s">
        <v>17</v>
      </c>
      <c r="K5" s="45" t="s">
        <v>180</v>
      </c>
      <c r="L5" s="232"/>
      <c r="M5" s="229" t="s">
        <v>181</v>
      </c>
      <c r="N5" s="45">
        <v>708724658</v>
      </c>
      <c r="O5" s="234" t="s">
        <v>182</v>
      </c>
      <c r="P5" s="235"/>
    </row>
    <row r="6" spans="1:16" ht="15.75" customHeight="1" x14ac:dyDescent="0.2"/>
    <row r="7" spans="1:16" ht="15.75" customHeight="1" x14ac:dyDescent="0.2">
      <c r="A7" s="305" t="s">
        <v>409</v>
      </c>
      <c r="B7" s="305"/>
      <c r="C7" s="305"/>
      <c r="D7" s="305"/>
      <c r="E7" s="305"/>
      <c r="F7" s="305"/>
      <c r="G7" s="305"/>
      <c r="H7" s="305"/>
      <c r="I7" s="305"/>
    </row>
    <row r="8" spans="1:16" ht="15.75" customHeight="1" x14ac:dyDescent="0.2"/>
    <row r="9" spans="1:16" ht="15.75" customHeight="1" x14ac:dyDescent="0.2"/>
    <row r="10" spans="1:16" ht="15.75" customHeight="1" x14ac:dyDescent="0.2"/>
    <row r="11" spans="1:16" ht="15.75" customHeight="1" x14ac:dyDescent="0.2"/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</sheetData>
  <mergeCells count="2">
    <mergeCell ref="A1:P1"/>
    <mergeCell ref="A7:I7"/>
  </mergeCells>
  <hyperlinks>
    <hyperlink ref="O5" r:id="rId1"/>
    <hyperlink ref="O4" r:id="rId2"/>
  </hyperlinks>
  <pageMargins left="0.70866141732283472" right="0.70866141732283472" top="0.74803149606299213" bottom="0.74803149606299213" header="0" footer="0"/>
  <pageSetup paperSize="9" scale="62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1"/>
  <sheetViews>
    <sheetView tabSelected="1" view="pageBreakPreview" zoomScale="60" zoomScaleNormal="100" workbookViewId="0">
      <selection activeCell="B9" sqref="B9:J9"/>
    </sheetView>
  </sheetViews>
  <sheetFormatPr defaultColWidth="12.625" defaultRowHeight="15" customHeight="1" x14ac:dyDescent="0.2"/>
  <cols>
    <col min="1" max="1" width="5.375" customWidth="1"/>
    <col min="2" max="2" width="8.875" customWidth="1"/>
    <col min="3" max="3" width="16.125" customWidth="1"/>
    <col min="4" max="4" width="12" customWidth="1"/>
    <col min="5" max="5" width="22.5" customWidth="1"/>
    <col min="6" max="6" width="11.25" customWidth="1"/>
    <col min="7" max="8" width="8.875" customWidth="1"/>
    <col min="9" max="9" width="11.125" customWidth="1"/>
    <col min="10" max="10" width="11.5" customWidth="1"/>
    <col min="11" max="11" width="12.625" customWidth="1"/>
    <col min="12" max="12" width="8.375" customWidth="1"/>
    <col min="13" max="13" width="17.5" customWidth="1"/>
    <col min="14" max="14" width="12.5" customWidth="1"/>
    <col min="15" max="15" width="24.375" customWidth="1"/>
    <col min="16" max="16" width="14.5" customWidth="1"/>
    <col min="17" max="26" width="7.625" customWidth="1"/>
  </cols>
  <sheetData>
    <row r="1" spans="1:16" ht="50.25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16" ht="43.5" thickBot="1" x14ac:dyDescent="0.25">
      <c r="A3" s="59" t="s">
        <v>0</v>
      </c>
      <c r="B3" s="60" t="s">
        <v>1</v>
      </c>
      <c r="C3" s="59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61" t="s">
        <v>13</v>
      </c>
      <c r="O3" s="61" t="s">
        <v>14</v>
      </c>
      <c r="P3" s="61" t="s">
        <v>15</v>
      </c>
    </row>
    <row r="4" spans="1:16" s="106" customFormat="1" ht="32.25" thickBot="1" x14ac:dyDescent="0.25">
      <c r="A4" s="218">
        <v>1</v>
      </c>
      <c r="B4" s="176" t="s">
        <v>29</v>
      </c>
      <c r="C4" s="185" t="s">
        <v>205</v>
      </c>
      <c r="D4" s="219">
        <v>24326</v>
      </c>
      <c r="E4" s="188" t="s">
        <v>150</v>
      </c>
      <c r="F4" s="188" t="s">
        <v>22</v>
      </c>
      <c r="G4" s="125">
        <v>31</v>
      </c>
      <c r="H4" s="125">
        <v>31</v>
      </c>
      <c r="I4" s="189" t="s">
        <v>206</v>
      </c>
      <c r="J4" s="189" t="s">
        <v>134</v>
      </c>
      <c r="K4" s="189"/>
      <c r="L4" s="189"/>
      <c r="M4" s="188" t="s">
        <v>151</v>
      </c>
      <c r="N4" s="189">
        <v>704401364</v>
      </c>
      <c r="O4" s="189"/>
      <c r="P4" s="189"/>
    </row>
    <row r="5" spans="1:16" s="106" customFormat="1" ht="65.25" customHeight="1" thickBot="1" x14ac:dyDescent="0.25">
      <c r="A5" s="218">
        <v>2</v>
      </c>
      <c r="B5" s="176" t="str">
        <f>$B$4</f>
        <v>сош 57</v>
      </c>
      <c r="C5" s="188" t="s">
        <v>157</v>
      </c>
      <c r="D5" s="188" t="s">
        <v>158</v>
      </c>
      <c r="E5" s="185" t="s">
        <v>207</v>
      </c>
      <c r="F5" s="185" t="s">
        <v>22</v>
      </c>
      <c r="G5" s="125">
        <v>7</v>
      </c>
      <c r="H5" s="125">
        <v>7</v>
      </c>
      <c r="I5" s="190" t="s">
        <v>208</v>
      </c>
      <c r="J5" s="189" t="s">
        <v>17</v>
      </c>
      <c r="K5" s="185" t="s">
        <v>174</v>
      </c>
      <c r="L5" s="189"/>
      <c r="M5" s="188" t="s">
        <v>159</v>
      </c>
      <c r="N5" s="188">
        <v>705969726</v>
      </c>
      <c r="O5" s="220" t="s">
        <v>199</v>
      </c>
      <c r="P5" s="189"/>
    </row>
    <row r="6" spans="1:16" s="106" customFormat="1" ht="65.25" customHeight="1" thickBot="1" x14ac:dyDescent="0.25">
      <c r="A6" s="179">
        <v>3</v>
      </c>
      <c r="B6" s="221" t="str">
        <f>Информатика!$B$4</f>
        <v>сош-57</v>
      </c>
      <c r="C6" s="185" t="s">
        <v>178</v>
      </c>
      <c r="D6" s="222">
        <v>30979</v>
      </c>
      <c r="E6" s="185" t="s">
        <v>179</v>
      </c>
      <c r="F6" s="188" t="s">
        <v>22</v>
      </c>
      <c r="G6" s="125">
        <v>12</v>
      </c>
      <c r="H6" s="125">
        <v>12</v>
      </c>
      <c r="I6" s="189" t="s">
        <v>231</v>
      </c>
      <c r="J6" s="189" t="s">
        <v>17</v>
      </c>
      <c r="K6" s="188" t="s">
        <v>180</v>
      </c>
      <c r="L6" s="189"/>
      <c r="M6" s="185" t="s">
        <v>181</v>
      </c>
      <c r="N6" s="188">
        <v>708724658</v>
      </c>
      <c r="O6" s="223" t="s">
        <v>182</v>
      </c>
      <c r="P6" s="187"/>
    </row>
    <row r="7" spans="1:16" s="106" customFormat="1" ht="84.75" customHeight="1" thickBot="1" x14ac:dyDescent="0.25">
      <c r="A7" s="224">
        <v>4</v>
      </c>
      <c r="B7" s="225" t="s">
        <v>188</v>
      </c>
      <c r="C7" s="188" t="s">
        <v>147</v>
      </c>
      <c r="D7" s="222">
        <v>25753</v>
      </c>
      <c r="E7" s="185" t="s">
        <v>183</v>
      </c>
      <c r="F7" s="185" t="s">
        <v>184</v>
      </c>
      <c r="G7" s="125">
        <v>34</v>
      </c>
      <c r="H7" s="125">
        <v>34</v>
      </c>
      <c r="I7" s="190" t="s">
        <v>230</v>
      </c>
      <c r="J7" s="189" t="s">
        <v>17</v>
      </c>
      <c r="K7" s="185" t="s">
        <v>186</v>
      </c>
      <c r="L7" s="185" t="s">
        <v>187</v>
      </c>
      <c r="M7" s="188" t="s">
        <v>148</v>
      </c>
      <c r="N7" s="188">
        <v>552574344</v>
      </c>
      <c r="O7" s="189" t="s">
        <v>149</v>
      </c>
      <c r="P7" s="189"/>
    </row>
    <row r="8" spans="1:16" ht="15.75" customHeight="1" x14ac:dyDescent="0.2"/>
    <row r="9" spans="1:16" ht="15.75" customHeight="1" x14ac:dyDescent="0.2">
      <c r="B9" s="305" t="s">
        <v>409</v>
      </c>
      <c r="C9" s="305"/>
      <c r="D9" s="305"/>
      <c r="E9" s="305"/>
      <c r="F9" s="305"/>
      <c r="G9" s="305"/>
      <c r="H9" s="305"/>
      <c r="I9" s="305"/>
      <c r="J9" s="305"/>
    </row>
    <row r="10" spans="1:16" ht="15.75" customHeight="1" x14ac:dyDescent="0.2"/>
    <row r="11" spans="1:16" ht="15.75" customHeight="1" x14ac:dyDescent="0.2"/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</sheetData>
  <mergeCells count="2">
    <mergeCell ref="A1:P1"/>
    <mergeCell ref="B9:J9"/>
  </mergeCells>
  <hyperlinks>
    <hyperlink ref="O5" r:id="rId1"/>
    <hyperlink ref="O6" r:id="rId2"/>
  </hyperlinks>
  <pageMargins left="0.70866141732283472" right="0.70866141732283472" top="0.74803149606299213" bottom="0.74803149606299213" header="0" footer="0"/>
  <pageSetup paperSize="9" scale="58" orientation="landscape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08"/>
  <sheetViews>
    <sheetView view="pageBreakPreview" zoomScale="60" zoomScaleNormal="100" workbookViewId="0">
      <selection activeCell="D2" sqref="D2:S2"/>
    </sheetView>
  </sheetViews>
  <sheetFormatPr defaultColWidth="12.625" defaultRowHeight="15" customHeight="1" x14ac:dyDescent="0.2"/>
  <cols>
    <col min="1" max="1" width="5.375" customWidth="1"/>
    <col min="2" max="2" width="11.875" customWidth="1"/>
    <col min="3" max="3" width="25" customWidth="1"/>
    <col min="4" max="4" width="12.875" customWidth="1"/>
    <col min="5" max="5" width="20.625" customWidth="1"/>
    <col min="6" max="6" width="13.125" customWidth="1"/>
    <col min="7" max="7" width="10.375" customWidth="1"/>
    <col min="8" max="8" width="8.875" customWidth="1"/>
    <col min="9" max="9" width="9.375" customWidth="1"/>
    <col min="10" max="10" width="8.875" customWidth="1"/>
    <col min="11" max="11" width="13" customWidth="1"/>
    <col min="12" max="12" width="21.25" customWidth="1"/>
    <col min="13" max="13" width="21.5" customWidth="1"/>
    <col min="14" max="14" width="12.875" customWidth="1"/>
    <col min="15" max="15" width="26.25" customWidth="1"/>
    <col min="16" max="16" width="16.875" customWidth="1"/>
    <col min="17" max="19" width="7.625" hidden="1" customWidth="1"/>
    <col min="20" max="26" width="7.625" customWidth="1"/>
  </cols>
  <sheetData>
    <row r="2" spans="1:19" ht="35.25" customHeight="1" x14ac:dyDescent="0.45">
      <c r="D2" s="308" t="s">
        <v>418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62.25" customHeight="1" thickBot="1" x14ac:dyDescent="0.25">
      <c r="A3" s="59" t="s">
        <v>0</v>
      </c>
      <c r="B3" s="60" t="s">
        <v>1</v>
      </c>
      <c r="C3" s="59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61" t="s">
        <v>13</v>
      </c>
      <c r="O3" s="61" t="s">
        <v>14</v>
      </c>
      <c r="P3" s="61" t="s">
        <v>15</v>
      </c>
    </row>
    <row r="4" spans="1:19" s="84" customFormat="1" ht="51" customHeight="1" thickBot="1" x14ac:dyDescent="0.35">
      <c r="A4" s="199">
        <v>1</v>
      </c>
      <c r="B4" s="200" t="s">
        <v>291</v>
      </c>
      <c r="C4" s="201" t="s">
        <v>321</v>
      </c>
      <c r="D4" s="202">
        <v>24402</v>
      </c>
      <c r="E4" s="194" t="s">
        <v>322</v>
      </c>
      <c r="F4" s="194" t="s">
        <v>323</v>
      </c>
      <c r="G4" s="194">
        <v>30</v>
      </c>
      <c r="H4" s="194">
        <v>14</v>
      </c>
      <c r="I4" s="194">
        <v>30</v>
      </c>
      <c r="J4" s="194" t="s">
        <v>66</v>
      </c>
      <c r="K4" s="194"/>
      <c r="L4" s="201" t="s">
        <v>324</v>
      </c>
      <c r="M4" s="201" t="s">
        <v>325</v>
      </c>
      <c r="N4" s="203">
        <v>779202591</v>
      </c>
      <c r="O4" s="204" t="s">
        <v>326</v>
      </c>
      <c r="P4" s="205"/>
    </row>
    <row r="5" spans="1:19" s="84" customFormat="1" ht="51.75" customHeight="1" thickBot="1" x14ac:dyDescent="0.3">
      <c r="A5" s="206">
        <v>2</v>
      </c>
      <c r="B5" s="207" t="s">
        <v>291</v>
      </c>
      <c r="C5" s="208" t="s">
        <v>55</v>
      </c>
      <c r="D5" s="209">
        <v>35091</v>
      </c>
      <c r="E5" s="210" t="s">
        <v>56</v>
      </c>
      <c r="F5" s="211" t="s">
        <v>57</v>
      </c>
      <c r="G5" s="210">
        <v>1.4</v>
      </c>
      <c r="H5" s="210">
        <v>1.4</v>
      </c>
      <c r="I5" s="210">
        <v>12</v>
      </c>
      <c r="J5" s="212" t="s">
        <v>273</v>
      </c>
      <c r="K5" s="210" t="s">
        <v>19</v>
      </c>
      <c r="L5" s="210" t="s">
        <v>19</v>
      </c>
      <c r="M5" s="210" t="s">
        <v>58</v>
      </c>
      <c r="N5" s="212">
        <v>778198030</v>
      </c>
      <c r="O5" s="213" t="s">
        <v>419</v>
      </c>
      <c r="P5" s="214" t="s">
        <v>420</v>
      </c>
    </row>
    <row r="6" spans="1:19" s="84" customFormat="1" ht="53.25" customHeight="1" thickBot="1" x14ac:dyDescent="0.35">
      <c r="A6" s="215">
        <v>3</v>
      </c>
      <c r="B6" s="216" t="s">
        <v>291</v>
      </c>
      <c r="C6" s="163" t="s">
        <v>327</v>
      </c>
      <c r="D6" s="162">
        <v>31779</v>
      </c>
      <c r="E6" s="161" t="s">
        <v>328</v>
      </c>
      <c r="F6" s="161" t="s">
        <v>323</v>
      </c>
      <c r="G6" s="161">
        <v>10</v>
      </c>
      <c r="H6" s="161">
        <v>10</v>
      </c>
      <c r="I6" s="161">
        <v>30</v>
      </c>
      <c r="J6" s="161" t="s">
        <v>237</v>
      </c>
      <c r="K6" s="163" t="s">
        <v>20</v>
      </c>
      <c r="L6" s="163" t="s">
        <v>330</v>
      </c>
      <c r="M6" s="161" t="s">
        <v>329</v>
      </c>
      <c r="N6" s="163">
        <v>700820168</v>
      </c>
      <c r="O6" s="164" t="s">
        <v>331</v>
      </c>
      <c r="P6" s="217"/>
    </row>
    <row r="7" spans="1:19" ht="15.75" customHeight="1" x14ac:dyDescent="0.2"/>
    <row r="8" spans="1:19" ht="15.75" customHeight="1" x14ac:dyDescent="0.2">
      <c r="A8" s="305" t="s">
        <v>409</v>
      </c>
      <c r="B8" s="305"/>
      <c r="C8" s="305"/>
      <c r="D8" s="305"/>
      <c r="E8" s="305"/>
      <c r="F8" s="305"/>
      <c r="G8" s="305"/>
      <c r="H8" s="305"/>
      <c r="I8" s="305"/>
    </row>
    <row r="9" spans="1:19" ht="15.75" customHeight="1" x14ac:dyDescent="0.2"/>
    <row r="10" spans="1:19" ht="15.75" customHeight="1" x14ac:dyDescent="0.2"/>
    <row r="11" spans="1:19" ht="15.75" customHeight="1" x14ac:dyDescent="0.2"/>
    <row r="12" spans="1:19" ht="15.75" customHeight="1" x14ac:dyDescent="0.2"/>
    <row r="13" spans="1:19" ht="15.75" customHeight="1" x14ac:dyDescent="0.2"/>
    <row r="14" spans="1:19" ht="15.75" customHeight="1" x14ac:dyDescent="0.2"/>
    <row r="15" spans="1:19" ht="15.75" customHeight="1" x14ac:dyDescent="0.2"/>
    <row r="16" spans="1:1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</sheetData>
  <mergeCells count="2">
    <mergeCell ref="D2:S2"/>
    <mergeCell ref="A8:I8"/>
  </mergeCells>
  <hyperlinks>
    <hyperlink ref="O4" r:id="rId1"/>
    <hyperlink ref="O6" r:id="rId2"/>
    <hyperlink ref="O5" r:id="rId3"/>
  </hyperlinks>
  <pageMargins left="0.70866141732283472" right="0.70866141732283472" top="0.74803149606299213" bottom="0.74803149606299213" header="0" footer="0"/>
  <pageSetup paperSize="9" scale="49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0"/>
  <sheetViews>
    <sheetView view="pageBreakPreview" zoomScale="60" zoomScaleNormal="100" workbookViewId="0">
      <selection activeCell="C7" sqref="C7:K7"/>
    </sheetView>
  </sheetViews>
  <sheetFormatPr defaultColWidth="12.625" defaultRowHeight="15" customHeight="1" x14ac:dyDescent="0.2"/>
  <cols>
    <col min="1" max="1" width="5.375" customWidth="1"/>
    <col min="2" max="2" width="11.25" customWidth="1"/>
    <col min="3" max="3" width="17.375" style="58" customWidth="1"/>
    <col min="4" max="4" width="15.5" customWidth="1"/>
    <col min="5" max="5" width="28.5" customWidth="1"/>
    <col min="6" max="6" width="13.125" customWidth="1"/>
    <col min="7" max="7" width="8.875" customWidth="1"/>
    <col min="8" max="8" width="8.75" customWidth="1"/>
    <col min="9" max="9" width="9.375" customWidth="1"/>
    <col min="10" max="10" width="11.875" customWidth="1"/>
    <col min="11" max="11" width="8.625" customWidth="1"/>
    <col min="12" max="12" width="9.625" customWidth="1"/>
    <col min="13" max="13" width="19.125" customWidth="1"/>
    <col min="14" max="14" width="11.25" customWidth="1"/>
    <col min="15" max="15" width="22.75" customWidth="1"/>
    <col min="16" max="16" width="14.5" customWidth="1"/>
    <col min="17" max="26" width="7.625" customWidth="1"/>
  </cols>
  <sheetData>
    <row r="1" spans="1:16" ht="32.25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16" ht="57.75" thickBot="1" x14ac:dyDescent="0.25">
      <c r="A3" s="59" t="s">
        <v>0</v>
      </c>
      <c r="B3" s="60" t="s">
        <v>1</v>
      </c>
      <c r="C3" s="59" t="s">
        <v>2</v>
      </c>
      <c r="D3" s="37" t="s">
        <v>3</v>
      </c>
      <c r="E3" s="37" t="s">
        <v>4</v>
      </c>
      <c r="F3" s="37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  <c r="O3" s="5" t="s">
        <v>14</v>
      </c>
      <c r="P3" s="5" t="s">
        <v>15</v>
      </c>
    </row>
    <row r="4" spans="1:16" s="84" customFormat="1" ht="66.75" customHeight="1" thickBot="1" x14ac:dyDescent="0.35">
      <c r="A4" s="191">
        <v>1</v>
      </c>
      <c r="B4" s="192" t="s">
        <v>209</v>
      </c>
      <c r="C4" s="163" t="s">
        <v>210</v>
      </c>
      <c r="D4" s="193">
        <v>33097</v>
      </c>
      <c r="E4" s="88" t="s">
        <v>211</v>
      </c>
      <c r="F4" s="88" t="s">
        <v>212</v>
      </c>
      <c r="G4" s="194">
        <v>12</v>
      </c>
      <c r="H4" s="194" t="s">
        <v>19</v>
      </c>
      <c r="I4" s="195" t="s">
        <v>213</v>
      </c>
      <c r="J4" s="195" t="s">
        <v>134</v>
      </c>
      <c r="K4" s="195"/>
      <c r="L4" s="195"/>
      <c r="M4" s="85" t="s">
        <v>163</v>
      </c>
      <c r="N4" s="195">
        <v>556191131</v>
      </c>
      <c r="O4" s="196" t="s">
        <v>214</v>
      </c>
      <c r="P4" s="195"/>
    </row>
    <row r="5" spans="1:16" s="84" customFormat="1" ht="75.75" customHeight="1" thickBot="1" x14ac:dyDescent="0.35">
      <c r="A5" s="191">
        <v>2</v>
      </c>
      <c r="B5" s="192" t="str">
        <f>$B$4</f>
        <v>СОШ№57</v>
      </c>
      <c r="C5" s="163" t="s">
        <v>215</v>
      </c>
      <c r="D5" s="193">
        <v>21890</v>
      </c>
      <c r="E5" s="88" t="s">
        <v>216</v>
      </c>
      <c r="F5" s="85" t="s">
        <v>164</v>
      </c>
      <c r="G5" s="161">
        <v>40</v>
      </c>
      <c r="H5" s="161">
        <v>40</v>
      </c>
      <c r="I5" s="197" t="s">
        <v>217</v>
      </c>
      <c r="J5" s="197" t="s">
        <v>134</v>
      </c>
      <c r="K5" s="197"/>
      <c r="L5" s="197"/>
      <c r="M5" s="198" t="s">
        <v>165</v>
      </c>
      <c r="N5" s="85">
        <v>779343720</v>
      </c>
      <c r="O5" s="197"/>
      <c r="P5" s="197"/>
    </row>
    <row r="6" spans="1:16" ht="15.75" customHeight="1" x14ac:dyDescent="0.2"/>
    <row r="7" spans="1:16" ht="15.75" customHeight="1" x14ac:dyDescent="0.2">
      <c r="C7" s="305" t="s">
        <v>409</v>
      </c>
      <c r="D7" s="305"/>
      <c r="E7" s="305"/>
      <c r="F7" s="305"/>
      <c r="G7" s="305"/>
      <c r="H7" s="305"/>
      <c r="I7" s="305"/>
      <c r="J7" s="305"/>
      <c r="K7" s="305"/>
    </row>
    <row r="8" spans="1:16" ht="15.75" customHeight="1" x14ac:dyDescent="0.2"/>
    <row r="9" spans="1:16" ht="15.75" customHeight="1" x14ac:dyDescent="0.2"/>
    <row r="10" spans="1:16" ht="15.75" customHeight="1" x14ac:dyDescent="0.2"/>
    <row r="11" spans="1:16" ht="15.75" customHeight="1" x14ac:dyDescent="0.2"/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</sheetData>
  <mergeCells count="2">
    <mergeCell ref="A1:P1"/>
    <mergeCell ref="C7:K7"/>
  </mergeCells>
  <hyperlinks>
    <hyperlink ref="O4" r:id="rId1"/>
  </hyperlinks>
  <pageMargins left="0.70866141732283472" right="0.70866141732283472" top="0.74803149606299213" bottom="0.74803149606299213" header="0" footer="0"/>
  <pageSetup paperSize="9" scale="54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4"/>
  <sheetViews>
    <sheetView view="pageBreakPreview" zoomScale="60" zoomScaleNormal="100" workbookViewId="0">
      <selection activeCell="C8" sqref="C8:K8"/>
    </sheetView>
  </sheetViews>
  <sheetFormatPr defaultColWidth="12.625" defaultRowHeight="15" customHeight="1" x14ac:dyDescent="0.2"/>
  <cols>
    <col min="1" max="1" width="5.375" customWidth="1"/>
    <col min="2" max="2" width="10" customWidth="1"/>
    <col min="3" max="3" width="29.375" customWidth="1"/>
    <col min="4" max="4" width="12.875" customWidth="1"/>
    <col min="5" max="5" width="28.25" customWidth="1"/>
    <col min="6" max="6" width="13.125" customWidth="1"/>
    <col min="7" max="8" width="8.875" customWidth="1"/>
    <col min="9" max="9" width="10.375" customWidth="1"/>
    <col min="10" max="10" width="16.875" customWidth="1"/>
    <col min="11" max="11" width="19.625" customWidth="1"/>
    <col min="12" max="12" width="22.625" customWidth="1"/>
    <col min="13" max="13" width="21.5" customWidth="1"/>
    <col min="14" max="14" width="11.25" customWidth="1"/>
    <col min="15" max="15" width="18.75" customWidth="1"/>
    <col min="16" max="16" width="14.5" customWidth="1"/>
    <col min="17" max="32" width="7.625" customWidth="1"/>
  </cols>
  <sheetData>
    <row r="1" spans="1:16" ht="27.75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16" ht="43.5" thickBot="1" x14ac:dyDescent="0.25">
      <c r="A3" s="59" t="s">
        <v>0</v>
      </c>
      <c r="B3" s="60" t="s">
        <v>1</v>
      </c>
      <c r="C3" s="59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61" t="s">
        <v>13</v>
      </c>
      <c r="O3" s="61" t="s">
        <v>14</v>
      </c>
      <c r="P3" s="61" t="s">
        <v>15</v>
      </c>
    </row>
    <row r="4" spans="1:16" s="39" customFormat="1" ht="43.5" customHeight="1" thickBot="1" x14ac:dyDescent="0.25">
      <c r="A4" s="73">
        <v>1</v>
      </c>
      <c r="B4" s="176" t="s">
        <v>209</v>
      </c>
      <c r="C4" s="127" t="s">
        <v>218</v>
      </c>
      <c r="D4" s="126">
        <v>23195</v>
      </c>
      <c r="E4" s="127" t="s">
        <v>219</v>
      </c>
      <c r="F4" s="127" t="s">
        <v>220</v>
      </c>
      <c r="G4" s="125">
        <v>37</v>
      </c>
      <c r="H4" s="125">
        <v>37</v>
      </c>
      <c r="I4" s="178" t="s">
        <v>232</v>
      </c>
      <c r="J4" s="179" t="s">
        <v>134</v>
      </c>
      <c r="K4" s="127">
        <v>2017</v>
      </c>
      <c r="L4" s="127" t="s">
        <v>221</v>
      </c>
      <c r="M4" s="125" t="s">
        <v>146</v>
      </c>
      <c r="N4" s="125">
        <v>554511556</v>
      </c>
      <c r="O4" s="128" t="s">
        <v>222</v>
      </c>
      <c r="P4" s="179"/>
    </row>
    <row r="5" spans="1:16" s="39" customFormat="1" ht="32.25" thickBot="1" x14ac:dyDescent="0.25">
      <c r="A5" s="73">
        <v>2</v>
      </c>
      <c r="B5" s="176" t="str">
        <f>$B$4</f>
        <v>СОШ№57</v>
      </c>
      <c r="C5" s="127" t="s">
        <v>160</v>
      </c>
      <c r="D5" s="180">
        <v>23468</v>
      </c>
      <c r="E5" s="127" t="s">
        <v>223</v>
      </c>
      <c r="F5" s="127" t="s">
        <v>224</v>
      </c>
      <c r="G5" s="125">
        <v>36</v>
      </c>
      <c r="H5" s="125">
        <v>17</v>
      </c>
      <c r="I5" s="178" t="s">
        <v>233</v>
      </c>
      <c r="J5" s="179" t="s">
        <v>17</v>
      </c>
      <c r="K5" s="181" t="s">
        <v>225</v>
      </c>
      <c r="L5" s="182"/>
      <c r="M5" s="183" t="s">
        <v>161</v>
      </c>
      <c r="N5" s="183">
        <v>708180181</v>
      </c>
      <c r="O5" s="182" t="s">
        <v>226</v>
      </c>
      <c r="P5" s="182"/>
    </row>
    <row r="6" spans="1:16" s="39" customFormat="1" ht="41.25" customHeight="1" thickBot="1" x14ac:dyDescent="0.25">
      <c r="A6" s="73">
        <v>3</v>
      </c>
      <c r="B6" s="176" t="s">
        <v>209</v>
      </c>
      <c r="C6" s="127" t="s">
        <v>227</v>
      </c>
      <c r="D6" s="180">
        <v>28766</v>
      </c>
      <c r="E6" s="127" t="s">
        <v>228</v>
      </c>
      <c r="F6" s="127" t="s">
        <v>229</v>
      </c>
      <c r="G6" s="125">
        <v>13</v>
      </c>
      <c r="H6" s="125">
        <v>13</v>
      </c>
      <c r="I6" s="178" t="s">
        <v>408</v>
      </c>
      <c r="J6" s="179" t="s">
        <v>17</v>
      </c>
      <c r="K6" s="179"/>
      <c r="L6" s="179"/>
      <c r="M6" s="125" t="s">
        <v>162</v>
      </c>
      <c r="N6" s="125">
        <v>704563878</v>
      </c>
      <c r="O6" s="179"/>
      <c r="P6" s="179"/>
    </row>
    <row r="7" spans="1:16" ht="15.75" customHeight="1" x14ac:dyDescent="0.2"/>
    <row r="8" spans="1:16" ht="15.75" customHeight="1" x14ac:dyDescent="0.2">
      <c r="C8" s="305" t="s">
        <v>409</v>
      </c>
      <c r="D8" s="305"/>
      <c r="E8" s="305"/>
      <c r="F8" s="305"/>
      <c r="G8" s="305"/>
      <c r="H8" s="305"/>
      <c r="I8" s="305"/>
      <c r="J8" s="305"/>
      <c r="K8" s="305"/>
    </row>
    <row r="9" spans="1:16" ht="15.75" customHeight="1" x14ac:dyDescent="0.2"/>
    <row r="10" spans="1:16" ht="15.75" customHeight="1" x14ac:dyDescent="0.2"/>
    <row r="11" spans="1:16" ht="15.75" customHeight="1" x14ac:dyDescent="0.2"/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</sheetData>
  <mergeCells count="2">
    <mergeCell ref="A1:P1"/>
    <mergeCell ref="C8:K8"/>
  </mergeCells>
  <hyperlinks>
    <hyperlink ref="O4" r:id="rId1"/>
  </hyperlinks>
  <pageMargins left="0.70866141732283472" right="0.70866141732283472" top="0.74803149606299213" bottom="0.74803149606299213" header="0" footer="0"/>
  <pageSetup paperSize="9" scale="47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6"/>
  <sheetViews>
    <sheetView view="pageBreakPreview" zoomScale="60" zoomScaleNormal="100" workbookViewId="0">
      <selection activeCell="C6" sqref="C6:K6"/>
    </sheetView>
  </sheetViews>
  <sheetFormatPr defaultColWidth="12.625" defaultRowHeight="15" customHeight="1" x14ac:dyDescent="0.2"/>
  <cols>
    <col min="1" max="1" width="5.375" customWidth="1"/>
    <col min="2" max="2" width="10.25" customWidth="1"/>
    <col min="3" max="3" width="28.75" customWidth="1"/>
    <col min="4" max="4" width="17" customWidth="1"/>
    <col min="5" max="5" width="28.25" customWidth="1"/>
    <col min="6" max="6" width="14.625" customWidth="1"/>
    <col min="7" max="8" width="8.875" customWidth="1"/>
    <col min="9" max="9" width="13.125" customWidth="1"/>
    <col min="10" max="10" width="17" customWidth="1"/>
    <col min="11" max="11" width="10.625" customWidth="1"/>
    <col min="12" max="12" width="13.875" customWidth="1"/>
    <col min="13" max="13" width="21.5" customWidth="1"/>
    <col min="14" max="14" width="16.875" customWidth="1"/>
    <col min="15" max="15" width="13.25" customWidth="1"/>
    <col min="16" max="16" width="14.5" customWidth="1"/>
    <col min="17" max="26" width="7.625" customWidth="1"/>
  </cols>
  <sheetData>
    <row r="1" spans="1:16" ht="27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16" s="84" customFormat="1" ht="94.5" thickBot="1" x14ac:dyDescent="0.3">
      <c r="A3" s="173" t="s">
        <v>0</v>
      </c>
      <c r="B3" s="140" t="s">
        <v>1</v>
      </c>
      <c r="C3" s="173" t="s">
        <v>2</v>
      </c>
      <c r="D3" s="137" t="s">
        <v>3</v>
      </c>
      <c r="E3" s="137" t="s">
        <v>4</v>
      </c>
      <c r="F3" s="137" t="s">
        <v>5</v>
      </c>
      <c r="G3" s="137" t="s">
        <v>6</v>
      </c>
      <c r="H3" s="137" t="s">
        <v>7</v>
      </c>
      <c r="I3" s="137" t="s">
        <v>8</v>
      </c>
      <c r="J3" s="137" t="s">
        <v>9</v>
      </c>
      <c r="K3" s="137" t="s">
        <v>10</v>
      </c>
      <c r="L3" s="137" t="s">
        <v>11</v>
      </c>
      <c r="M3" s="137" t="s">
        <v>12</v>
      </c>
      <c r="N3" s="174" t="s">
        <v>13</v>
      </c>
      <c r="O3" s="174" t="s">
        <v>14</v>
      </c>
      <c r="P3" s="174" t="s">
        <v>15</v>
      </c>
    </row>
    <row r="4" spans="1:16" s="172" customFormat="1" ht="79.5" thickBot="1" x14ac:dyDescent="0.4">
      <c r="A4" s="177">
        <v>1</v>
      </c>
      <c r="B4" s="176" t="s">
        <v>209</v>
      </c>
      <c r="C4" s="166" t="s">
        <v>227</v>
      </c>
      <c r="D4" s="167">
        <v>28766</v>
      </c>
      <c r="E4" s="166" t="s">
        <v>228</v>
      </c>
      <c r="F4" s="166" t="s">
        <v>229</v>
      </c>
      <c r="G4" s="168">
        <v>13</v>
      </c>
      <c r="H4" s="168">
        <v>13</v>
      </c>
      <c r="I4" s="169" t="s">
        <v>234</v>
      </c>
      <c r="J4" s="170" t="s">
        <v>17</v>
      </c>
      <c r="K4" s="170"/>
      <c r="L4" s="170"/>
      <c r="M4" s="171" t="s">
        <v>162</v>
      </c>
      <c r="N4" s="171">
        <v>704563878</v>
      </c>
      <c r="O4" s="170"/>
      <c r="P4" s="170"/>
    </row>
    <row r="5" spans="1:16" ht="15.75" customHeight="1" x14ac:dyDescent="0.2"/>
    <row r="6" spans="1:16" ht="15.75" customHeight="1" x14ac:dyDescent="0.2">
      <c r="C6" s="305" t="s">
        <v>409</v>
      </c>
      <c r="D6" s="305"/>
      <c r="E6" s="305"/>
      <c r="F6" s="305"/>
      <c r="G6" s="305"/>
      <c r="H6" s="305"/>
      <c r="I6" s="305"/>
      <c r="J6" s="305"/>
      <c r="K6" s="305"/>
    </row>
    <row r="7" spans="1:16" ht="15.75" customHeight="1" x14ac:dyDescent="0.2"/>
    <row r="8" spans="1:16" ht="15.75" customHeight="1" x14ac:dyDescent="0.2"/>
    <row r="9" spans="1:16" ht="15.75" customHeight="1" x14ac:dyDescent="0.2"/>
    <row r="10" spans="1:16" ht="15.75" customHeight="1" x14ac:dyDescent="0.2"/>
    <row r="11" spans="1:16" ht="15.75" customHeight="1" x14ac:dyDescent="0.2"/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</sheetData>
  <mergeCells count="2">
    <mergeCell ref="A1:P1"/>
    <mergeCell ref="C6:K6"/>
  </mergeCells>
  <pageMargins left="0.70866141732283472" right="0.70866141732283472" top="0.74803149606299213" bottom="0.74803149606299213" header="0" footer="0"/>
  <pageSetup paperSize="9" scale="4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7"/>
  <sheetViews>
    <sheetView view="pageBreakPreview" topLeftCell="C1" zoomScale="60" zoomScaleNormal="100" workbookViewId="0">
      <selection activeCell="D5" sqref="D5:L5"/>
    </sheetView>
  </sheetViews>
  <sheetFormatPr defaultColWidth="12.625" defaultRowHeight="15" customHeight="1" x14ac:dyDescent="0.2"/>
  <cols>
    <col min="1" max="1" width="5.375" customWidth="1"/>
    <col min="2" max="2" width="10.625" customWidth="1"/>
    <col min="3" max="3" width="29.875" customWidth="1"/>
    <col min="4" max="4" width="12.875" customWidth="1"/>
    <col min="5" max="5" width="31.875" customWidth="1"/>
    <col min="6" max="6" width="13.125" customWidth="1"/>
    <col min="7" max="8" width="8.875" customWidth="1"/>
    <col min="9" max="9" width="9.375" customWidth="1"/>
    <col min="10" max="10" width="8.875" customWidth="1"/>
    <col min="11" max="11" width="19.625" customWidth="1"/>
    <col min="12" max="12" width="24.5" customWidth="1"/>
    <col min="13" max="13" width="21.5" customWidth="1"/>
    <col min="14" max="14" width="14" customWidth="1"/>
    <col min="15" max="15" width="22" customWidth="1"/>
    <col min="16" max="16" width="14.5" customWidth="1"/>
    <col min="17" max="26" width="7.625" customWidth="1"/>
  </cols>
  <sheetData>
    <row r="1" spans="1:19" ht="45" customHeight="1" x14ac:dyDescent="0.45">
      <c r="C1" s="308" t="s">
        <v>418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160"/>
      <c r="R1" s="160"/>
      <c r="S1" s="160"/>
    </row>
    <row r="3" spans="1:19" ht="57.75" thickBot="1" x14ac:dyDescent="0.25">
      <c r="A3" s="59" t="s">
        <v>0</v>
      </c>
      <c r="B3" s="60" t="s">
        <v>1</v>
      </c>
      <c r="C3" s="59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61" t="s">
        <v>13</v>
      </c>
      <c r="O3" s="61" t="s">
        <v>14</v>
      </c>
      <c r="P3" s="61" t="s">
        <v>15</v>
      </c>
    </row>
    <row r="4" spans="1:19" ht="57" thickBot="1" x14ac:dyDescent="0.35">
      <c r="A4" s="62">
        <v>1</v>
      </c>
      <c r="B4" s="63" t="s">
        <v>291</v>
      </c>
      <c r="C4" s="161" t="s">
        <v>332</v>
      </c>
      <c r="D4" s="162">
        <v>35228</v>
      </c>
      <c r="E4" s="163" t="s">
        <v>388</v>
      </c>
      <c r="F4" s="161" t="s">
        <v>333</v>
      </c>
      <c r="G4" s="161">
        <v>2</v>
      </c>
      <c r="H4" s="161">
        <v>2</v>
      </c>
      <c r="I4" s="161">
        <v>30</v>
      </c>
      <c r="J4" s="163" t="s">
        <v>335</v>
      </c>
      <c r="K4" s="161" t="s">
        <v>19</v>
      </c>
      <c r="L4" s="161" t="s">
        <v>19</v>
      </c>
      <c r="M4" s="161" t="s">
        <v>334</v>
      </c>
      <c r="N4" s="163">
        <v>703409957</v>
      </c>
      <c r="O4" s="164" t="s">
        <v>336</v>
      </c>
      <c r="P4" s="165"/>
    </row>
    <row r="5" spans="1:19" ht="34.5" customHeight="1" x14ac:dyDescent="0.2">
      <c r="D5" s="305" t="s">
        <v>409</v>
      </c>
      <c r="E5" s="305"/>
      <c r="F5" s="305"/>
      <c r="G5" s="305"/>
      <c r="H5" s="305"/>
      <c r="I5" s="305"/>
      <c r="J5" s="305"/>
      <c r="K5" s="305"/>
      <c r="L5" s="305"/>
    </row>
    <row r="6" spans="1:19" ht="15.75" customHeight="1" x14ac:dyDescent="0.2"/>
    <row r="7" spans="1:19" ht="15.75" customHeight="1" x14ac:dyDescent="0.2"/>
    <row r="8" spans="1:19" ht="15.75" customHeight="1" x14ac:dyDescent="0.2"/>
    <row r="9" spans="1:19" ht="15.75" customHeight="1" x14ac:dyDescent="0.2"/>
    <row r="10" spans="1:19" ht="15.75" customHeight="1" x14ac:dyDescent="0.2"/>
    <row r="11" spans="1:19" ht="15.75" customHeight="1" x14ac:dyDescent="0.2"/>
    <row r="12" spans="1:19" ht="15.75" customHeight="1" x14ac:dyDescent="0.2"/>
    <row r="13" spans="1:19" ht="15.75" customHeight="1" x14ac:dyDescent="0.2"/>
    <row r="14" spans="1:19" ht="15.75" customHeight="1" x14ac:dyDescent="0.2"/>
    <row r="15" spans="1:19" ht="15.75" customHeight="1" x14ac:dyDescent="0.2"/>
    <row r="16" spans="1:1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</sheetData>
  <mergeCells count="2">
    <mergeCell ref="D5:L5"/>
    <mergeCell ref="C1:P1"/>
  </mergeCells>
  <hyperlinks>
    <hyperlink ref="O4" r:id="rId1"/>
  </hyperlinks>
  <pageMargins left="0.70866141732283472" right="0.70866141732283472" top="0.74803149606299213" bottom="0.74803149606299213" header="0" footer="0"/>
  <pageSetup paperSize="9" scale="47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2"/>
  <sheetViews>
    <sheetView view="pageBreakPreview" zoomScale="50" zoomScaleNormal="100" zoomScaleSheetLayoutView="50" workbookViewId="0">
      <selection sqref="A1:Q1"/>
    </sheetView>
  </sheetViews>
  <sheetFormatPr defaultColWidth="12.625" defaultRowHeight="15" customHeight="1" x14ac:dyDescent="0.2"/>
  <cols>
    <col min="1" max="1" width="5.375" style="139" customWidth="1"/>
    <col min="2" max="2" width="12.125" style="139" customWidth="1"/>
    <col min="3" max="3" width="18.25" style="139" customWidth="1"/>
    <col min="4" max="4" width="14.125" style="139" customWidth="1"/>
    <col min="5" max="5" width="23.625" style="139" customWidth="1"/>
    <col min="6" max="6" width="9.75" style="139" customWidth="1"/>
    <col min="7" max="7" width="13.875" style="139" customWidth="1"/>
    <col min="8" max="8" width="10" style="139" customWidth="1"/>
    <col min="9" max="9" width="9.5" style="139" customWidth="1"/>
    <col min="10" max="10" width="12" style="139" customWidth="1"/>
    <col min="11" max="11" width="11.25" style="139" customWidth="1"/>
    <col min="12" max="12" width="10.5" style="139" customWidth="1"/>
    <col min="13" max="13" width="16.625" style="139" customWidth="1"/>
    <col min="14" max="15" width="17.5" style="139" customWidth="1"/>
    <col min="16" max="16" width="29.875" style="139" customWidth="1"/>
    <col min="17" max="17" width="9" style="139" customWidth="1"/>
    <col min="18" max="27" width="7.625" customWidth="1"/>
  </cols>
  <sheetData>
    <row r="1" spans="1:18" ht="40.5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3" spans="1:18" ht="110.25" customHeight="1" x14ac:dyDescent="0.2">
      <c r="A3" s="137" t="s">
        <v>0</v>
      </c>
      <c r="B3" s="140" t="s">
        <v>1</v>
      </c>
      <c r="C3" s="137" t="s">
        <v>2</v>
      </c>
      <c r="D3" s="137" t="s">
        <v>3</v>
      </c>
      <c r="E3" s="137" t="s">
        <v>4</v>
      </c>
      <c r="F3" s="141"/>
      <c r="G3" s="137" t="s">
        <v>5</v>
      </c>
      <c r="H3" s="137" t="s">
        <v>6</v>
      </c>
      <c r="I3" s="137" t="s">
        <v>7</v>
      </c>
      <c r="J3" s="137" t="s">
        <v>8</v>
      </c>
      <c r="K3" s="137" t="s">
        <v>9</v>
      </c>
      <c r="L3" s="137" t="s">
        <v>10</v>
      </c>
      <c r="M3" s="137" t="s">
        <v>11</v>
      </c>
      <c r="N3" s="137" t="s">
        <v>12</v>
      </c>
      <c r="O3" s="137" t="s">
        <v>13</v>
      </c>
      <c r="P3" s="137" t="s">
        <v>14</v>
      </c>
      <c r="Q3" s="137" t="s">
        <v>15</v>
      </c>
    </row>
    <row r="4" spans="1:18" ht="130.5" customHeight="1" x14ac:dyDescent="0.25">
      <c r="A4" s="138">
        <v>1</v>
      </c>
      <c r="B4" s="138" t="s">
        <v>387</v>
      </c>
      <c r="C4" s="138" t="s">
        <v>347</v>
      </c>
      <c r="D4" s="142">
        <v>32811</v>
      </c>
      <c r="E4" s="143" t="s">
        <v>348</v>
      </c>
      <c r="F4" s="144"/>
      <c r="G4" s="139" t="s">
        <v>345</v>
      </c>
      <c r="H4" s="145">
        <v>10</v>
      </c>
      <c r="I4" s="138">
        <v>10</v>
      </c>
      <c r="J4" s="138" t="s">
        <v>410</v>
      </c>
      <c r="K4" s="138" t="s">
        <v>66</v>
      </c>
      <c r="L4" s="138" t="s">
        <v>389</v>
      </c>
      <c r="M4" s="138" t="s">
        <v>390</v>
      </c>
      <c r="N4" s="138" t="s">
        <v>346</v>
      </c>
      <c r="O4" s="138">
        <v>703882798</v>
      </c>
      <c r="P4" s="146" t="s">
        <v>391</v>
      </c>
      <c r="Q4" s="138"/>
      <c r="R4" s="21"/>
    </row>
    <row r="5" spans="1:18" ht="160.5" customHeight="1" x14ac:dyDescent="0.25">
      <c r="A5" s="138">
        <v>2</v>
      </c>
      <c r="B5" s="138" t="s">
        <v>387</v>
      </c>
      <c r="C5" s="147" t="s">
        <v>349</v>
      </c>
      <c r="D5" s="148">
        <v>25968</v>
      </c>
      <c r="E5" s="142" t="s">
        <v>350</v>
      </c>
      <c r="F5" s="149"/>
      <c r="G5" s="150" t="s">
        <v>345</v>
      </c>
      <c r="H5" s="138">
        <v>29</v>
      </c>
      <c r="I5" s="138">
        <v>29</v>
      </c>
      <c r="J5" s="151" t="s">
        <v>417</v>
      </c>
      <c r="K5" s="138" t="s">
        <v>237</v>
      </c>
      <c r="L5" s="138" t="str">
        <f>$L$4</f>
        <v>2020       КАО</v>
      </c>
      <c r="M5" s="138" t="s">
        <v>351</v>
      </c>
      <c r="N5" s="138" t="s">
        <v>352</v>
      </c>
      <c r="O5" s="138">
        <v>709373134</v>
      </c>
      <c r="P5" s="146" t="s">
        <v>392</v>
      </c>
      <c r="Q5" s="138"/>
      <c r="R5" s="21"/>
    </row>
    <row r="6" spans="1:18" ht="102" customHeight="1" x14ac:dyDescent="0.25">
      <c r="A6" s="138">
        <v>3</v>
      </c>
      <c r="B6" s="143" t="s">
        <v>387</v>
      </c>
      <c r="C6" s="152" t="s">
        <v>353</v>
      </c>
      <c r="D6" s="153">
        <v>25172</v>
      </c>
      <c r="E6" s="138" t="s">
        <v>355</v>
      </c>
      <c r="F6" s="138"/>
      <c r="G6" s="150" t="str">
        <f t="shared" ref="G6:G15" si="0">$G$5</f>
        <v>Учитель начальных классов</v>
      </c>
      <c r="H6" s="138">
        <v>22</v>
      </c>
      <c r="I6" s="138">
        <v>16</v>
      </c>
      <c r="J6" s="138" t="s">
        <v>412</v>
      </c>
      <c r="K6" s="138" t="s">
        <v>237</v>
      </c>
      <c r="L6" s="138" t="str">
        <f>$L$4</f>
        <v>2020       КАО</v>
      </c>
      <c r="M6" s="138" t="s">
        <v>357</v>
      </c>
      <c r="N6" s="151" t="s">
        <v>386</v>
      </c>
      <c r="O6" s="151">
        <v>550491752</v>
      </c>
      <c r="P6" s="146" t="s">
        <v>393</v>
      </c>
      <c r="Q6" s="138"/>
      <c r="R6" s="21"/>
    </row>
    <row r="7" spans="1:18" s="136" customFormat="1" ht="131.25" x14ac:dyDescent="0.2">
      <c r="A7" s="138">
        <v>4</v>
      </c>
      <c r="B7" s="143" t="s">
        <v>387</v>
      </c>
      <c r="C7" s="152" t="s">
        <v>354</v>
      </c>
      <c r="D7" s="154">
        <v>27285</v>
      </c>
      <c r="E7" s="138" t="s">
        <v>356</v>
      </c>
      <c r="F7" s="138"/>
      <c r="G7" s="150" t="str">
        <f t="shared" si="0"/>
        <v>Учитель начальных классов</v>
      </c>
      <c r="H7" s="138">
        <v>27</v>
      </c>
      <c r="I7" s="138">
        <v>15</v>
      </c>
      <c r="J7" s="138" t="s">
        <v>414</v>
      </c>
      <c r="K7" s="138" t="s">
        <v>237</v>
      </c>
      <c r="L7" s="138" t="s">
        <v>394</v>
      </c>
      <c r="M7" s="138" t="s">
        <v>406</v>
      </c>
      <c r="N7" s="138" t="s">
        <v>358</v>
      </c>
      <c r="O7" s="151">
        <v>709212172</v>
      </c>
      <c r="P7" s="146" t="s">
        <v>395</v>
      </c>
      <c r="Q7" s="138"/>
      <c r="R7" s="135"/>
    </row>
    <row r="8" spans="1:18" ht="93.75" x14ac:dyDescent="0.25">
      <c r="A8" s="138">
        <v>5</v>
      </c>
      <c r="B8" s="138" t="s">
        <v>387</v>
      </c>
      <c r="C8" s="155" t="s">
        <v>359</v>
      </c>
      <c r="D8" s="156">
        <v>31299</v>
      </c>
      <c r="E8" s="157" t="s">
        <v>373</v>
      </c>
      <c r="F8" s="138"/>
      <c r="G8" s="150" t="str">
        <f t="shared" si="0"/>
        <v>Учитель начальных классов</v>
      </c>
      <c r="H8" s="138">
        <v>15</v>
      </c>
      <c r="I8" s="138">
        <v>15</v>
      </c>
      <c r="J8" s="138" t="s">
        <v>413</v>
      </c>
      <c r="K8" s="138" t="s">
        <v>237</v>
      </c>
      <c r="L8" s="138" t="s">
        <v>396</v>
      </c>
      <c r="M8" s="138" t="s">
        <v>374</v>
      </c>
      <c r="N8" s="138" t="s">
        <v>384</v>
      </c>
      <c r="O8" s="138" t="s">
        <v>385</v>
      </c>
      <c r="P8" s="146" t="s">
        <v>397</v>
      </c>
      <c r="Q8" s="138"/>
      <c r="R8" s="21"/>
    </row>
    <row r="9" spans="1:18" ht="112.5" x14ac:dyDescent="0.25">
      <c r="A9" s="138">
        <v>6</v>
      </c>
      <c r="B9" s="138" t="s">
        <v>387</v>
      </c>
      <c r="C9" s="143" t="s">
        <v>360</v>
      </c>
      <c r="D9" s="156">
        <v>29090</v>
      </c>
      <c r="E9" s="157" t="s">
        <v>372</v>
      </c>
      <c r="F9" s="138"/>
      <c r="G9" s="150" t="str">
        <f t="shared" si="0"/>
        <v>Учитель начальных классов</v>
      </c>
      <c r="H9" s="138">
        <v>17</v>
      </c>
      <c r="I9" s="138">
        <v>17</v>
      </c>
      <c r="J9" s="138" t="s">
        <v>410</v>
      </c>
      <c r="K9" s="138" t="s">
        <v>237</v>
      </c>
      <c r="L9" s="138" t="s">
        <v>398</v>
      </c>
      <c r="M9" s="138" t="s">
        <v>375</v>
      </c>
      <c r="N9" s="138" t="s">
        <v>383</v>
      </c>
      <c r="O9" s="151">
        <v>705741756</v>
      </c>
      <c r="P9" s="138"/>
      <c r="Q9" s="138"/>
      <c r="R9" s="21"/>
    </row>
    <row r="10" spans="1:18" s="32" customFormat="1" ht="75" x14ac:dyDescent="0.25">
      <c r="A10" s="138">
        <v>7</v>
      </c>
      <c r="B10" s="138" t="s">
        <v>387</v>
      </c>
      <c r="C10" s="143" t="s">
        <v>365</v>
      </c>
      <c r="D10" s="156">
        <v>32394</v>
      </c>
      <c r="E10" s="157" t="s">
        <v>371</v>
      </c>
      <c r="F10" s="138"/>
      <c r="G10" s="150" t="str">
        <f t="shared" si="0"/>
        <v>Учитель начальных классов</v>
      </c>
      <c r="H10" s="138">
        <v>10</v>
      </c>
      <c r="I10" s="138">
        <v>10</v>
      </c>
      <c r="J10" s="138" t="s">
        <v>416</v>
      </c>
      <c r="K10" s="138" t="s">
        <v>66</v>
      </c>
      <c r="L10" s="138"/>
      <c r="M10" s="138" t="s">
        <v>376</v>
      </c>
      <c r="N10" s="138" t="s">
        <v>407</v>
      </c>
      <c r="O10" s="151">
        <v>705939308</v>
      </c>
      <c r="P10" s="146" t="s">
        <v>399</v>
      </c>
      <c r="Q10" s="138"/>
      <c r="R10" s="21"/>
    </row>
    <row r="11" spans="1:18" s="32" customFormat="1" ht="131.25" x14ac:dyDescent="0.25">
      <c r="A11" s="138">
        <v>8</v>
      </c>
      <c r="B11" s="138" t="s">
        <v>387</v>
      </c>
      <c r="C11" s="143" t="s">
        <v>366</v>
      </c>
      <c r="D11" s="156">
        <v>33689</v>
      </c>
      <c r="E11" s="157" t="s">
        <v>370</v>
      </c>
      <c r="F11" s="138"/>
      <c r="G11" s="150" t="str">
        <f t="shared" si="0"/>
        <v>Учитель начальных классов</v>
      </c>
      <c r="H11" s="138">
        <v>5</v>
      </c>
      <c r="I11" s="138">
        <v>5</v>
      </c>
      <c r="J11" s="138" t="s">
        <v>415</v>
      </c>
      <c r="K11" s="138" t="s">
        <v>66</v>
      </c>
      <c r="L11" s="138" t="s">
        <v>400</v>
      </c>
      <c r="M11" s="138"/>
      <c r="N11" s="138" t="s">
        <v>382</v>
      </c>
      <c r="O11" s="138">
        <v>707500543</v>
      </c>
      <c r="P11" s="146" t="s">
        <v>401</v>
      </c>
      <c r="Q11" s="138"/>
      <c r="R11" s="21"/>
    </row>
    <row r="12" spans="1:18" ht="75" x14ac:dyDescent="0.25">
      <c r="A12" s="138">
        <v>9</v>
      </c>
      <c r="B12" s="138" t="s">
        <v>387</v>
      </c>
      <c r="C12" s="143" t="s">
        <v>361</v>
      </c>
      <c r="D12" s="156">
        <v>29310</v>
      </c>
      <c r="E12" s="157" t="s">
        <v>369</v>
      </c>
      <c r="F12" s="138"/>
      <c r="G12" s="150" t="str">
        <f t="shared" si="0"/>
        <v>Учитель начальных классов</v>
      </c>
      <c r="H12" s="138">
        <v>20</v>
      </c>
      <c r="I12" s="138">
        <v>20</v>
      </c>
      <c r="J12" s="138" t="s">
        <v>412</v>
      </c>
      <c r="K12" s="138" t="s">
        <v>66</v>
      </c>
      <c r="L12" s="138" t="s">
        <v>402</v>
      </c>
      <c r="M12" s="138" t="s">
        <v>377</v>
      </c>
      <c r="N12" s="138" t="s">
        <v>381</v>
      </c>
      <c r="O12" s="151">
        <v>700018542</v>
      </c>
      <c r="P12" s="138"/>
      <c r="Q12" s="138"/>
      <c r="R12" s="21"/>
    </row>
    <row r="13" spans="1:18" ht="112.5" x14ac:dyDescent="0.25">
      <c r="A13" s="138">
        <v>10</v>
      </c>
      <c r="B13" s="138" t="s">
        <v>387</v>
      </c>
      <c r="C13" s="158" t="s">
        <v>362</v>
      </c>
      <c r="D13" s="156">
        <v>36935</v>
      </c>
      <c r="E13" s="157" t="s">
        <v>368</v>
      </c>
      <c r="F13" s="138"/>
      <c r="G13" s="150" t="str">
        <f t="shared" si="0"/>
        <v>Учитель начальных классов</v>
      </c>
      <c r="H13" s="138">
        <v>2</v>
      </c>
      <c r="I13" s="138">
        <v>2</v>
      </c>
      <c r="J13" s="138" t="s">
        <v>412</v>
      </c>
      <c r="K13" s="138" t="s">
        <v>66</v>
      </c>
      <c r="L13" s="138" t="str">
        <f>$L$11</f>
        <v>2020                         КАО</v>
      </c>
      <c r="M13" s="138"/>
      <c r="N13" s="138" t="s">
        <v>380</v>
      </c>
      <c r="O13" s="151">
        <v>770573638</v>
      </c>
      <c r="P13" s="146" t="s">
        <v>403</v>
      </c>
      <c r="Q13" s="138"/>
      <c r="R13" s="21"/>
    </row>
    <row r="14" spans="1:18" ht="71.25" customHeight="1" x14ac:dyDescent="0.25">
      <c r="A14" s="138">
        <v>11</v>
      </c>
      <c r="B14" s="138" t="s">
        <v>387</v>
      </c>
      <c r="C14" s="159" t="s">
        <v>363</v>
      </c>
      <c r="D14" s="156">
        <v>36986</v>
      </c>
      <c r="E14" s="157" t="s">
        <v>368</v>
      </c>
      <c r="F14" s="138"/>
      <c r="G14" s="150" t="str">
        <f t="shared" si="0"/>
        <v>Учитель начальных классов</v>
      </c>
      <c r="H14" s="138">
        <v>2</v>
      </c>
      <c r="I14" s="138">
        <v>2</v>
      </c>
      <c r="J14" s="138" t="s">
        <v>411</v>
      </c>
      <c r="K14" s="138" t="s">
        <v>66</v>
      </c>
      <c r="L14" s="138" t="str">
        <f>$L$11</f>
        <v>2020                         КАО</v>
      </c>
      <c r="M14" s="138"/>
      <c r="N14" s="138" t="s">
        <v>379</v>
      </c>
      <c r="O14" s="151">
        <v>773503279</v>
      </c>
      <c r="P14" s="146" t="s">
        <v>404</v>
      </c>
      <c r="Q14" s="138"/>
      <c r="R14" s="21"/>
    </row>
    <row r="15" spans="1:18" ht="75.75" customHeight="1" x14ac:dyDescent="0.25">
      <c r="A15" s="138">
        <v>12</v>
      </c>
      <c r="B15" s="138" t="s">
        <v>387</v>
      </c>
      <c r="C15" s="143" t="s">
        <v>364</v>
      </c>
      <c r="D15" s="156">
        <v>22291</v>
      </c>
      <c r="E15" s="157" t="s">
        <v>367</v>
      </c>
      <c r="F15" s="138"/>
      <c r="G15" s="150" t="str">
        <f t="shared" si="0"/>
        <v>Учитель начальных классов</v>
      </c>
      <c r="H15" s="138">
        <v>36</v>
      </c>
      <c r="I15" s="138">
        <v>36</v>
      </c>
      <c r="J15" s="138" t="s">
        <v>412</v>
      </c>
      <c r="K15" s="138" t="s">
        <v>66</v>
      </c>
      <c r="L15" s="138"/>
      <c r="M15" s="138" t="s">
        <v>405</v>
      </c>
      <c r="N15" s="138" t="s">
        <v>378</v>
      </c>
      <c r="O15" s="151">
        <v>770573638</v>
      </c>
      <c r="P15" s="138"/>
      <c r="Q15" s="138"/>
      <c r="R15" s="21"/>
    </row>
    <row r="16" spans="1:18" ht="15.75" customHeight="1" x14ac:dyDescent="0.2"/>
    <row r="17" spans="5:13" ht="15.75" customHeight="1" x14ac:dyDescent="0.2">
      <c r="E17" s="309" t="s">
        <v>409</v>
      </c>
      <c r="F17" s="309"/>
      <c r="G17" s="309"/>
      <c r="H17" s="309"/>
      <c r="I17" s="309"/>
      <c r="J17" s="309"/>
      <c r="K17" s="309"/>
      <c r="L17" s="309"/>
      <c r="M17" s="309"/>
    </row>
    <row r="18" spans="5:13" ht="15.75" customHeight="1" x14ac:dyDescent="0.2"/>
    <row r="19" spans="5:13" ht="15.75" customHeight="1" x14ac:dyDescent="0.2"/>
    <row r="20" spans="5:13" ht="15.75" customHeight="1" x14ac:dyDescent="0.2"/>
    <row r="21" spans="5:13" ht="15.75" customHeight="1" x14ac:dyDescent="0.2"/>
    <row r="22" spans="5:13" ht="15.75" customHeight="1" x14ac:dyDescent="0.2"/>
    <row r="23" spans="5:13" ht="15.75" customHeight="1" x14ac:dyDescent="0.2"/>
    <row r="24" spans="5:13" ht="15.75" customHeight="1" x14ac:dyDescent="0.2"/>
    <row r="25" spans="5:13" ht="15.75" customHeight="1" x14ac:dyDescent="0.2"/>
    <row r="26" spans="5:13" ht="15.75" customHeight="1" x14ac:dyDescent="0.2"/>
    <row r="27" spans="5:13" ht="15.75" customHeight="1" x14ac:dyDescent="0.2"/>
    <row r="28" spans="5:13" ht="15.75" customHeight="1" x14ac:dyDescent="0.2"/>
    <row r="29" spans="5:13" ht="15.75" customHeight="1" x14ac:dyDescent="0.2"/>
    <row r="30" spans="5:13" ht="15.75" customHeight="1" x14ac:dyDescent="0.2"/>
    <row r="31" spans="5:13" ht="15.75" customHeight="1" x14ac:dyDescent="0.2"/>
    <row r="32" spans="5:1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</sheetData>
  <mergeCells count="2">
    <mergeCell ref="E17:M17"/>
    <mergeCell ref="A1:Q1"/>
  </mergeCells>
  <hyperlinks>
    <hyperlink ref="P4" r:id="rId1"/>
    <hyperlink ref="P5" r:id="rId2"/>
    <hyperlink ref="P6" r:id="rId3"/>
    <hyperlink ref="P7" r:id="rId4"/>
    <hyperlink ref="P8" r:id="rId5"/>
    <hyperlink ref="P10" r:id="rId6"/>
    <hyperlink ref="P11" r:id="rId7"/>
    <hyperlink ref="P13" r:id="rId8"/>
    <hyperlink ref="P14" r:id="rId9"/>
  </hyperlinks>
  <pageMargins left="0.70866141732283472" right="0.70866141732283472" top="0.74803149606299213" bottom="0.74803149606299213" header="0" footer="0"/>
  <pageSetup paperSize="9" scale="50" orientation="landscape" r:id="rId1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view="pageBreakPreview" zoomScale="60" zoomScaleNormal="100" workbookViewId="0">
      <selection activeCell="N16" sqref="N16"/>
    </sheetView>
  </sheetViews>
  <sheetFormatPr defaultRowHeight="14.25" x14ac:dyDescent="0.2"/>
  <cols>
    <col min="1" max="1" width="5.375" style="32" customWidth="1"/>
    <col min="2" max="2" width="11.375" style="32" customWidth="1"/>
    <col min="3" max="3" width="18.375" style="304" customWidth="1"/>
    <col min="4" max="4" width="12.875" style="32" customWidth="1"/>
    <col min="5" max="5" width="22.375" style="32" customWidth="1"/>
    <col min="6" max="6" width="13.875" style="32" customWidth="1"/>
    <col min="7" max="7" width="10.5" style="32" customWidth="1"/>
    <col min="8" max="8" width="10.375" style="32" customWidth="1"/>
    <col min="9" max="9" width="8.875" style="32" customWidth="1"/>
    <col min="10" max="10" width="9.375" style="32" customWidth="1"/>
    <col min="11" max="11" width="13.125" style="32" customWidth="1"/>
    <col min="12" max="12" width="12.25" style="32" customWidth="1"/>
    <col min="13" max="13" width="16" style="32" customWidth="1"/>
    <col min="14" max="14" width="17.25" style="32" customWidth="1"/>
    <col min="15" max="15" width="13.375" style="32" customWidth="1"/>
    <col min="16" max="16" width="27.625" style="32" customWidth="1"/>
    <col min="17" max="17" width="14.5" style="32" customWidth="1"/>
  </cols>
  <sheetData>
    <row r="1" spans="1:17" ht="20.25" x14ac:dyDescent="0.3">
      <c r="A1" s="306" t="s">
        <v>60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3" spans="1:17" ht="72" thickBot="1" x14ac:dyDescent="0.25">
      <c r="A3" s="1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</row>
    <row r="4" spans="1:17" ht="79.5" thickBot="1" x14ac:dyDescent="0.25">
      <c r="A4" s="99">
        <v>1</v>
      </c>
      <c r="B4" s="100" t="s">
        <v>29</v>
      </c>
      <c r="C4" s="100" t="s">
        <v>30</v>
      </c>
      <c r="D4" s="101">
        <v>24513</v>
      </c>
      <c r="E4" s="100" t="s">
        <v>31</v>
      </c>
      <c r="F4" s="100" t="s">
        <v>32</v>
      </c>
      <c r="G4" s="100">
        <v>2021</v>
      </c>
      <c r="H4" s="100">
        <v>32</v>
      </c>
      <c r="I4" s="100">
        <v>32</v>
      </c>
      <c r="J4" s="102">
        <v>12</v>
      </c>
      <c r="K4" s="103" t="s">
        <v>33</v>
      </c>
      <c r="L4" s="104" t="s">
        <v>34</v>
      </c>
      <c r="M4" s="103" t="s">
        <v>35</v>
      </c>
      <c r="N4" s="104" t="s">
        <v>341</v>
      </c>
      <c r="O4" s="105">
        <v>707281008</v>
      </c>
      <c r="P4" s="133" t="s">
        <v>36</v>
      </c>
      <c r="Q4" s="100" t="s">
        <v>37</v>
      </c>
    </row>
    <row r="5" spans="1:17" ht="70.5" customHeight="1" thickBot="1" x14ac:dyDescent="0.25">
      <c r="A5" s="99">
        <v>2</v>
      </c>
      <c r="B5" s="100" t="s">
        <v>29</v>
      </c>
      <c r="C5" s="100" t="s">
        <v>38</v>
      </c>
      <c r="D5" s="101">
        <v>20187</v>
      </c>
      <c r="E5" s="100" t="s">
        <v>39</v>
      </c>
      <c r="F5" s="107" t="s">
        <v>32</v>
      </c>
      <c r="G5" s="100">
        <v>2001</v>
      </c>
      <c r="H5" s="100">
        <v>44</v>
      </c>
      <c r="I5" s="100">
        <v>44</v>
      </c>
      <c r="J5" s="100">
        <v>19</v>
      </c>
      <c r="K5" s="108" t="s">
        <v>40</v>
      </c>
      <c r="L5" s="102" t="s">
        <v>34</v>
      </c>
      <c r="M5" s="103" t="s">
        <v>41</v>
      </c>
      <c r="N5" s="104" t="s">
        <v>340</v>
      </c>
      <c r="O5" s="103">
        <v>700605512</v>
      </c>
      <c r="P5" s="133" t="s">
        <v>280</v>
      </c>
      <c r="Q5" s="100" t="s">
        <v>42</v>
      </c>
    </row>
    <row r="6" spans="1:17" ht="32.25" thickBot="1" x14ac:dyDescent="0.25">
      <c r="A6" s="99">
        <v>3</v>
      </c>
      <c r="B6" s="100" t="s">
        <v>29</v>
      </c>
      <c r="C6" s="100" t="s">
        <v>43</v>
      </c>
      <c r="D6" s="110">
        <v>25629</v>
      </c>
      <c r="E6" s="103" t="s">
        <v>44</v>
      </c>
      <c r="F6" s="111" t="s">
        <v>45</v>
      </c>
      <c r="G6" s="100">
        <v>2021</v>
      </c>
      <c r="H6" s="100">
        <v>25</v>
      </c>
      <c r="I6" s="100">
        <v>25</v>
      </c>
      <c r="J6" s="100">
        <v>20</v>
      </c>
      <c r="K6" s="100" t="s">
        <v>85</v>
      </c>
      <c r="L6" s="102" t="s">
        <v>46</v>
      </c>
      <c r="M6" s="103" t="s">
        <v>47</v>
      </c>
      <c r="N6" s="104" t="s">
        <v>48</v>
      </c>
      <c r="O6" s="105">
        <v>702691761</v>
      </c>
      <c r="P6" s="133" t="s">
        <v>343</v>
      </c>
      <c r="Q6" s="100" t="s">
        <v>42</v>
      </c>
    </row>
    <row r="7" spans="1:17" ht="63.75" thickBot="1" x14ac:dyDescent="0.25">
      <c r="A7" s="99">
        <v>4</v>
      </c>
      <c r="B7" s="100" t="s">
        <v>29</v>
      </c>
      <c r="C7" s="100" t="s">
        <v>49</v>
      </c>
      <c r="D7" s="101">
        <v>14827</v>
      </c>
      <c r="E7" s="108" t="s">
        <v>50</v>
      </c>
      <c r="F7" s="107" t="s">
        <v>51</v>
      </c>
      <c r="G7" s="100">
        <v>1999</v>
      </c>
      <c r="H7" s="100">
        <v>52</v>
      </c>
      <c r="I7" s="100">
        <v>52</v>
      </c>
      <c r="J7" s="100">
        <v>12</v>
      </c>
      <c r="K7" s="100" t="s">
        <v>85</v>
      </c>
      <c r="L7" s="100" t="s">
        <v>52</v>
      </c>
      <c r="M7" s="108" t="s">
        <v>53</v>
      </c>
      <c r="N7" s="102" t="s">
        <v>339</v>
      </c>
      <c r="O7" s="103">
        <v>555909216</v>
      </c>
      <c r="P7" s="109"/>
      <c r="Q7" s="100" t="s">
        <v>54</v>
      </c>
    </row>
    <row r="8" spans="1:17" ht="83.25" customHeight="1" thickBot="1" x14ac:dyDescent="0.25">
      <c r="A8" s="112">
        <v>5</v>
      </c>
      <c r="B8" s="113" t="s">
        <v>29</v>
      </c>
      <c r="C8" s="115" t="s">
        <v>55</v>
      </c>
      <c r="D8" s="114">
        <v>35091</v>
      </c>
      <c r="E8" s="115" t="s">
        <v>56</v>
      </c>
      <c r="F8" s="116" t="s">
        <v>57</v>
      </c>
      <c r="G8" s="115">
        <v>2021</v>
      </c>
      <c r="H8" s="115">
        <v>1.4</v>
      </c>
      <c r="I8" s="115">
        <v>1.4</v>
      </c>
      <c r="J8" s="115">
        <v>12</v>
      </c>
      <c r="K8" s="117" t="s">
        <v>273</v>
      </c>
      <c r="L8" s="115" t="s">
        <v>19</v>
      </c>
      <c r="M8" s="115" t="s">
        <v>19</v>
      </c>
      <c r="N8" s="115" t="s">
        <v>342</v>
      </c>
      <c r="O8" s="117">
        <v>778198030</v>
      </c>
      <c r="P8" s="134" t="s">
        <v>344</v>
      </c>
      <c r="Q8" s="118" t="s">
        <v>59</v>
      </c>
    </row>
    <row r="10" spans="1:17" ht="20.25" x14ac:dyDescent="0.2">
      <c r="F10" s="305" t="s">
        <v>409</v>
      </c>
      <c r="G10" s="305"/>
      <c r="H10" s="305"/>
      <c r="I10" s="305"/>
      <c r="J10" s="305"/>
      <c r="K10" s="305"/>
      <c r="L10" s="305"/>
      <c r="M10" s="305"/>
      <c r="N10" s="305"/>
    </row>
  </sheetData>
  <mergeCells count="2">
    <mergeCell ref="A1:Q1"/>
    <mergeCell ref="F10:N10"/>
  </mergeCells>
  <hyperlinks>
    <hyperlink ref="P6" r:id="rId1"/>
    <hyperlink ref="P8" r:id="rId2"/>
    <hyperlink ref="P5" r:id="rId3"/>
    <hyperlink ref="P4" r:id="rId4"/>
  </hyperlinks>
  <pageMargins left="0.70866141732283472" right="0.70866141732283472" top="0.74803149606299213" bottom="0.74803149606299213" header="0.31496062992125984" footer="0.31496062992125984"/>
  <pageSetup paperSize="9" scale="5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8"/>
  <sheetViews>
    <sheetView view="pageBreakPreview" zoomScale="60" zoomScaleNormal="96" workbookViewId="0">
      <selection activeCell="C5" sqref="C5"/>
    </sheetView>
  </sheetViews>
  <sheetFormatPr defaultColWidth="12.625" defaultRowHeight="15" customHeight="1" x14ac:dyDescent="0.25"/>
  <cols>
    <col min="1" max="1" width="5.375" style="40" customWidth="1"/>
    <col min="2" max="2" width="12.75" style="40" customWidth="1"/>
    <col min="3" max="3" width="22.125" style="41" customWidth="1"/>
    <col min="4" max="4" width="12.875" customWidth="1"/>
    <col min="5" max="5" width="17.875" customWidth="1"/>
    <col min="6" max="6" width="19.5" customWidth="1"/>
    <col min="7" max="8" width="8.875" style="39" customWidth="1"/>
    <col min="9" max="9" width="9.375" style="39" customWidth="1"/>
    <col min="10" max="10" width="7.625" customWidth="1"/>
    <col min="11" max="11" width="18.25" style="58" customWidth="1"/>
    <col min="12" max="12" width="24.5" style="58" customWidth="1"/>
    <col min="13" max="13" width="19.25" customWidth="1"/>
    <col min="14" max="14" width="15.75" customWidth="1"/>
    <col min="15" max="15" width="10.25" customWidth="1"/>
    <col min="16" max="16" width="14.5" customWidth="1"/>
    <col min="17" max="17" width="14.5" style="270" customWidth="1"/>
  </cols>
  <sheetData>
    <row r="1" spans="1:17" ht="21.75" customHeight="1" x14ac:dyDescent="0.35">
      <c r="A1" s="307" t="s">
        <v>422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7" ht="15" customHeight="1" thickBot="1" x14ac:dyDescent="0.3"/>
    <row r="3" spans="1:17" ht="93.75" customHeight="1" thickBot="1" x14ac:dyDescent="0.25">
      <c r="A3" s="302" t="s">
        <v>0</v>
      </c>
      <c r="B3" s="129" t="s">
        <v>1</v>
      </c>
      <c r="C3" s="42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7" t="s">
        <v>11</v>
      </c>
      <c r="M3" s="3" t="s">
        <v>12</v>
      </c>
      <c r="N3" s="5" t="s">
        <v>13</v>
      </c>
      <c r="O3" s="269" t="s">
        <v>14</v>
      </c>
      <c r="P3" s="275" t="s">
        <v>15</v>
      </c>
      <c r="Q3" s="271"/>
    </row>
    <row r="4" spans="1:17" s="38" customFormat="1" ht="141" customHeight="1" thickBot="1" x14ac:dyDescent="0.3">
      <c r="A4" s="303">
        <v>1</v>
      </c>
      <c r="B4" s="130" t="s">
        <v>29</v>
      </c>
      <c r="C4" s="43" t="s">
        <v>61</v>
      </c>
      <c r="D4" s="276" t="s">
        <v>62</v>
      </c>
      <c r="E4" s="277" t="s">
        <v>63</v>
      </c>
      <c r="F4" s="277" t="s">
        <v>65</v>
      </c>
      <c r="G4" s="122">
        <v>47</v>
      </c>
      <c r="H4" s="122">
        <v>46</v>
      </c>
      <c r="I4" s="120">
        <v>12</v>
      </c>
      <c r="J4" s="277" t="s">
        <v>75</v>
      </c>
      <c r="K4" s="122" t="s">
        <v>67</v>
      </c>
      <c r="L4" s="125" t="s">
        <v>64</v>
      </c>
      <c r="M4" s="278" t="s">
        <v>68</v>
      </c>
      <c r="N4" s="276" t="s">
        <v>69</v>
      </c>
      <c r="O4" s="279"/>
      <c r="P4" s="280"/>
      <c r="Q4" s="272"/>
    </row>
    <row r="5" spans="1:17" ht="128.25" customHeight="1" thickBot="1" x14ac:dyDescent="0.3">
      <c r="A5" s="303">
        <v>2</v>
      </c>
      <c r="B5" s="130" t="s">
        <v>29</v>
      </c>
      <c r="C5" s="44" t="s">
        <v>73</v>
      </c>
      <c r="D5" s="281" t="s">
        <v>70</v>
      </c>
      <c r="E5" s="281" t="s">
        <v>74</v>
      </c>
      <c r="F5" s="282" t="s">
        <v>71</v>
      </c>
      <c r="G5" s="283" t="s">
        <v>78</v>
      </c>
      <c r="H5" s="283">
        <v>22</v>
      </c>
      <c r="I5" s="284">
        <v>30</v>
      </c>
      <c r="J5" s="282" t="s">
        <v>66</v>
      </c>
      <c r="K5" s="284" t="s">
        <v>72</v>
      </c>
      <c r="L5" s="283" t="s">
        <v>76</v>
      </c>
      <c r="M5" s="282" t="s">
        <v>77</v>
      </c>
      <c r="N5" s="285">
        <v>709414915</v>
      </c>
      <c r="O5" s="279"/>
      <c r="P5" s="286"/>
      <c r="Q5" s="273"/>
    </row>
    <row r="6" spans="1:17" ht="99" customHeight="1" thickBot="1" x14ac:dyDescent="0.3">
      <c r="A6" s="303">
        <v>3</v>
      </c>
      <c r="B6" s="130" t="s">
        <v>29</v>
      </c>
      <c r="C6" s="45" t="s">
        <v>79</v>
      </c>
      <c r="D6" s="287" t="s">
        <v>80</v>
      </c>
      <c r="E6" s="288" t="s">
        <v>81</v>
      </c>
      <c r="F6" s="288" t="s">
        <v>82</v>
      </c>
      <c r="G6" s="289">
        <v>34</v>
      </c>
      <c r="H6" s="290">
        <v>34</v>
      </c>
      <c r="I6" s="290">
        <v>30</v>
      </c>
      <c r="J6" s="288" t="s">
        <v>85</v>
      </c>
      <c r="K6" s="290" t="s">
        <v>83</v>
      </c>
      <c r="L6" s="289" t="s">
        <v>86</v>
      </c>
      <c r="M6" s="288" t="s">
        <v>84</v>
      </c>
      <c r="N6" s="291">
        <v>509109209</v>
      </c>
      <c r="O6" s="279"/>
      <c r="P6" s="286"/>
      <c r="Q6" s="273"/>
    </row>
    <row r="7" spans="1:17" ht="48" customHeight="1" thickBot="1" x14ac:dyDescent="0.3">
      <c r="A7" s="303">
        <v>4</v>
      </c>
      <c r="B7" s="130" t="s">
        <v>29</v>
      </c>
      <c r="C7" s="45" t="s">
        <v>91</v>
      </c>
      <c r="D7" s="287" t="s">
        <v>87</v>
      </c>
      <c r="E7" s="288" t="s">
        <v>88</v>
      </c>
      <c r="F7" s="288" t="s">
        <v>100</v>
      </c>
      <c r="G7" s="289">
        <v>19</v>
      </c>
      <c r="H7" s="290">
        <v>19</v>
      </c>
      <c r="I7" s="290">
        <v>16</v>
      </c>
      <c r="J7" s="288" t="s">
        <v>40</v>
      </c>
      <c r="K7" s="290" t="s">
        <v>19</v>
      </c>
      <c r="L7" s="290" t="s">
        <v>89</v>
      </c>
      <c r="M7" s="288" t="s">
        <v>90</v>
      </c>
      <c r="N7" s="291">
        <v>700018542</v>
      </c>
      <c r="O7" s="279"/>
      <c r="P7" s="286"/>
      <c r="Q7" s="273"/>
    </row>
    <row r="8" spans="1:17" ht="101.25" customHeight="1" thickBot="1" x14ac:dyDescent="0.3">
      <c r="A8" s="303">
        <v>5</v>
      </c>
      <c r="B8" s="131" t="s">
        <v>29</v>
      </c>
      <c r="C8" s="45" t="s">
        <v>94</v>
      </c>
      <c r="D8" s="287" t="s">
        <v>92</v>
      </c>
      <c r="E8" s="287" t="s">
        <v>95</v>
      </c>
      <c r="F8" s="288" t="s">
        <v>93</v>
      </c>
      <c r="G8" s="289">
        <v>21</v>
      </c>
      <c r="H8" s="289">
        <v>21</v>
      </c>
      <c r="I8" s="289">
        <v>30</v>
      </c>
      <c r="J8" s="288" t="s">
        <v>40</v>
      </c>
      <c r="K8" s="290" t="s">
        <v>19</v>
      </c>
      <c r="L8" s="301" t="s">
        <v>96</v>
      </c>
      <c r="M8" s="292" t="s">
        <v>97</v>
      </c>
      <c r="N8" s="291">
        <v>704441929</v>
      </c>
      <c r="O8" s="293"/>
      <c r="P8" s="286"/>
      <c r="Q8" s="273"/>
    </row>
    <row r="9" spans="1:17" ht="234.75" customHeight="1" thickBot="1" x14ac:dyDescent="0.3">
      <c r="A9" s="303">
        <v>6</v>
      </c>
      <c r="B9" s="130" t="s">
        <v>29</v>
      </c>
      <c r="C9" s="45" t="s">
        <v>98</v>
      </c>
      <c r="D9" s="287" t="s">
        <v>99</v>
      </c>
      <c r="E9" s="287" t="s">
        <v>101</v>
      </c>
      <c r="F9" s="288" t="s">
        <v>100</v>
      </c>
      <c r="G9" s="289">
        <v>28</v>
      </c>
      <c r="H9" s="289">
        <v>28</v>
      </c>
      <c r="I9" s="290">
        <v>30</v>
      </c>
      <c r="J9" s="288" t="s">
        <v>40</v>
      </c>
      <c r="K9" s="289" t="s">
        <v>103</v>
      </c>
      <c r="L9" s="301" t="s">
        <v>102</v>
      </c>
      <c r="M9" s="288" t="s">
        <v>104</v>
      </c>
      <c r="N9" s="291">
        <v>707646446</v>
      </c>
      <c r="O9" s="279"/>
      <c r="P9" s="280"/>
      <c r="Q9" s="274"/>
    </row>
    <row r="10" spans="1:17" ht="103.5" customHeight="1" thickBot="1" x14ac:dyDescent="0.3">
      <c r="A10" s="303">
        <v>7</v>
      </c>
      <c r="B10" s="130" t="s">
        <v>29</v>
      </c>
      <c r="C10" s="44" t="s">
        <v>105</v>
      </c>
      <c r="D10" s="281" t="s">
        <v>106</v>
      </c>
      <c r="E10" s="294" t="s">
        <v>107</v>
      </c>
      <c r="F10" s="281" t="s">
        <v>108</v>
      </c>
      <c r="G10" s="283">
        <v>42</v>
      </c>
      <c r="H10" s="283">
        <v>40</v>
      </c>
      <c r="I10" s="283">
        <v>11</v>
      </c>
      <c r="J10" s="282" t="s">
        <v>109</v>
      </c>
      <c r="K10" s="284" t="s">
        <v>19</v>
      </c>
      <c r="L10" s="122" t="s">
        <v>110</v>
      </c>
      <c r="M10" s="259" t="s">
        <v>111</v>
      </c>
      <c r="N10" s="295"/>
      <c r="O10" s="279"/>
      <c r="P10" s="280"/>
      <c r="Q10" s="274"/>
    </row>
    <row r="11" spans="1:17" ht="85.5" customHeight="1" thickBot="1" x14ac:dyDescent="0.3">
      <c r="A11" s="303">
        <v>8</v>
      </c>
      <c r="B11" s="130" t="s">
        <v>29</v>
      </c>
      <c r="C11" s="45" t="s">
        <v>115</v>
      </c>
      <c r="D11" s="296">
        <v>24810</v>
      </c>
      <c r="E11" s="287" t="s">
        <v>116</v>
      </c>
      <c r="F11" s="288" t="s">
        <v>112</v>
      </c>
      <c r="G11" s="289">
        <v>22</v>
      </c>
      <c r="H11" s="290">
        <v>16</v>
      </c>
      <c r="I11" s="290">
        <v>18</v>
      </c>
      <c r="J11" s="288" t="s">
        <v>66</v>
      </c>
      <c r="K11" s="125" t="s">
        <v>113</v>
      </c>
      <c r="L11" s="127" t="s">
        <v>117</v>
      </c>
      <c r="M11" s="297" t="s">
        <v>114</v>
      </c>
      <c r="N11" s="298">
        <v>702448087</v>
      </c>
      <c r="O11" s="299"/>
      <c r="P11" s="280"/>
      <c r="Q11" s="274"/>
    </row>
    <row r="12" spans="1:17" ht="63" customHeight="1" thickBot="1" x14ac:dyDescent="0.3">
      <c r="A12" s="303">
        <v>9</v>
      </c>
      <c r="B12" s="132" t="s">
        <v>29</v>
      </c>
      <c r="C12" s="45" t="s">
        <v>122</v>
      </c>
      <c r="D12" s="288" t="s">
        <v>118</v>
      </c>
      <c r="E12" s="287" t="s">
        <v>123</v>
      </c>
      <c r="F12" s="288" t="s">
        <v>100</v>
      </c>
      <c r="G12" s="290">
        <v>27</v>
      </c>
      <c r="H12" s="290">
        <v>27</v>
      </c>
      <c r="I12" s="290">
        <v>18</v>
      </c>
      <c r="J12" s="288" t="s">
        <v>40</v>
      </c>
      <c r="K12" s="125" t="s">
        <v>119</v>
      </c>
      <c r="L12" s="125" t="s">
        <v>120</v>
      </c>
      <c r="M12" s="297" t="s">
        <v>121</v>
      </c>
      <c r="N12" s="287"/>
      <c r="O12" s="279"/>
      <c r="P12" s="300"/>
      <c r="Q12" s="274"/>
    </row>
    <row r="13" spans="1:17" ht="15.75" customHeight="1" x14ac:dyDescent="0.25"/>
    <row r="14" spans="1:17" ht="15.75" customHeight="1" x14ac:dyDescent="0.25">
      <c r="B14" s="305" t="s">
        <v>409</v>
      </c>
      <c r="C14" s="305"/>
      <c r="D14" s="305"/>
      <c r="E14" s="305"/>
      <c r="F14" s="305"/>
      <c r="G14" s="305"/>
      <c r="H14" s="305"/>
      <c r="I14" s="305"/>
      <c r="J14" s="305"/>
    </row>
    <row r="15" spans="1:17" ht="15.75" customHeight="1" x14ac:dyDescent="0.25"/>
    <row r="16" spans="1:1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</sheetData>
  <mergeCells count="2">
    <mergeCell ref="A1:P1"/>
    <mergeCell ref="B14:J14"/>
  </mergeCells>
  <pageMargins left="0.70866141732283472" right="0.70866141732283472" top="0.74803149606299213" bottom="0.74803149606299213" header="0" footer="0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6"/>
  <sheetViews>
    <sheetView view="pageBreakPreview" zoomScale="60" zoomScaleNormal="70" workbookViewId="0">
      <selection activeCell="A13" sqref="A13"/>
    </sheetView>
  </sheetViews>
  <sheetFormatPr defaultColWidth="12.625" defaultRowHeight="15" customHeight="1" x14ac:dyDescent="0.2"/>
  <cols>
    <col min="1" max="1" width="5.375" customWidth="1"/>
    <col min="2" max="2" width="9.875" style="39" customWidth="1"/>
    <col min="3" max="3" width="24.875" style="39" customWidth="1"/>
    <col min="4" max="4" width="12.875" style="39" customWidth="1"/>
    <col min="5" max="5" width="16.25" style="39" customWidth="1"/>
    <col min="6" max="6" width="19" style="39" customWidth="1"/>
    <col min="7" max="8" width="8.875" style="39" customWidth="1"/>
    <col min="9" max="9" width="9.375" style="39" customWidth="1"/>
    <col min="10" max="10" width="13" style="39" customWidth="1"/>
    <col min="11" max="11" width="15.375" style="39" customWidth="1"/>
    <col min="12" max="12" width="22.125" style="39" customWidth="1"/>
    <col min="13" max="13" width="26.625" style="39" customWidth="1"/>
    <col min="14" max="14" width="13.25" customWidth="1"/>
    <col min="15" max="15" width="31.625" customWidth="1"/>
    <col min="16" max="16" width="14.5" customWidth="1"/>
    <col min="17" max="26" width="7.625" customWidth="1"/>
  </cols>
  <sheetData>
    <row r="1" spans="1:24" ht="33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24" ht="15" customHeight="1" x14ac:dyDescent="0.25">
      <c r="O2" s="17"/>
      <c r="P2" s="17"/>
    </row>
    <row r="3" spans="1:24" s="39" customFormat="1" ht="54" customHeight="1" thickBot="1" x14ac:dyDescent="0.25">
      <c r="A3" s="59" t="s">
        <v>0</v>
      </c>
      <c r="B3" s="60" t="s">
        <v>1</v>
      </c>
      <c r="C3" s="59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  <c r="O3" s="37" t="s">
        <v>14</v>
      </c>
      <c r="P3" s="37" t="s">
        <v>15</v>
      </c>
    </row>
    <row r="4" spans="1:24" s="84" customFormat="1" ht="80.25" customHeight="1" thickBot="1" x14ac:dyDescent="0.35">
      <c r="A4" s="94">
        <v>1</v>
      </c>
      <c r="B4" s="92" t="str">
        <f>'Кыргызский язык и литература'!$B$5</f>
        <v>сош 57</v>
      </c>
      <c r="C4" s="194" t="s">
        <v>235</v>
      </c>
      <c r="D4" s="202">
        <v>24276</v>
      </c>
      <c r="E4" s="161" t="s">
        <v>248</v>
      </c>
      <c r="F4" s="194" t="s">
        <v>236</v>
      </c>
      <c r="G4" s="194">
        <v>32</v>
      </c>
      <c r="H4" s="194">
        <v>32</v>
      </c>
      <c r="I4" s="194">
        <v>30</v>
      </c>
      <c r="J4" s="161" t="s">
        <v>252</v>
      </c>
      <c r="K4" s="194" t="s">
        <v>238</v>
      </c>
      <c r="L4" s="201" t="s">
        <v>249</v>
      </c>
      <c r="M4" s="194" t="s">
        <v>240</v>
      </c>
      <c r="N4" s="85">
        <v>705473322</v>
      </c>
      <c r="O4" s="56" t="s">
        <v>250</v>
      </c>
      <c r="P4" s="80" t="s">
        <v>251</v>
      </c>
      <c r="Q4" s="83"/>
      <c r="R4" s="83"/>
      <c r="S4" s="83"/>
      <c r="T4" s="83"/>
      <c r="U4" s="83"/>
      <c r="V4" s="83"/>
      <c r="W4" s="83"/>
      <c r="X4" s="83"/>
    </row>
    <row r="5" spans="1:24" s="84" customFormat="1" ht="49.5" customHeight="1" thickBot="1" x14ac:dyDescent="0.35">
      <c r="A5" s="95">
        <v>2</v>
      </c>
      <c r="B5" s="93" t="str">
        <f>'Кыргызский язык и литература'!$B$5</f>
        <v>сош 57</v>
      </c>
      <c r="C5" s="161" t="s">
        <v>241</v>
      </c>
      <c r="D5" s="162">
        <v>23263</v>
      </c>
      <c r="E5" s="260" t="s">
        <v>253</v>
      </c>
      <c r="F5" s="161" t="s">
        <v>236</v>
      </c>
      <c r="G5" s="161">
        <v>31</v>
      </c>
      <c r="H5" s="161">
        <v>31</v>
      </c>
      <c r="I5" s="161">
        <v>30</v>
      </c>
      <c r="J5" s="260" t="str">
        <f>$J$4</f>
        <v>Кырг/русс</v>
      </c>
      <c r="K5" s="161" t="s">
        <v>242</v>
      </c>
      <c r="L5" s="161" t="s">
        <v>239</v>
      </c>
      <c r="M5" s="161" t="s">
        <v>243</v>
      </c>
      <c r="N5" s="81">
        <v>702186185</v>
      </c>
      <c r="O5" s="87" t="s">
        <v>244</v>
      </c>
      <c r="P5" s="86"/>
      <c r="Q5" s="83"/>
      <c r="R5" s="83"/>
      <c r="S5" s="83"/>
      <c r="T5" s="83"/>
      <c r="U5" s="83"/>
      <c r="V5" s="83"/>
      <c r="W5" s="83"/>
      <c r="X5" s="83"/>
    </row>
    <row r="6" spans="1:24" s="84" customFormat="1" ht="57" thickBot="1" x14ac:dyDescent="0.35">
      <c r="A6" s="94">
        <v>3</v>
      </c>
      <c r="B6" s="92" t="str">
        <f>'Кыргызский язык и литература'!$B$5</f>
        <v>сош 57</v>
      </c>
      <c r="C6" s="261" t="s">
        <v>245</v>
      </c>
      <c r="D6" s="262">
        <v>22561</v>
      </c>
      <c r="E6" s="260" t="s">
        <v>255</v>
      </c>
      <c r="F6" s="260" t="s">
        <v>236</v>
      </c>
      <c r="G6" s="260">
        <v>40</v>
      </c>
      <c r="H6" s="260">
        <v>36</v>
      </c>
      <c r="I6" s="260">
        <v>30</v>
      </c>
      <c r="J6" s="260" t="str">
        <f>$J$5</f>
        <v>Кырг/русс</v>
      </c>
      <c r="K6" s="260" t="s">
        <v>242</v>
      </c>
      <c r="L6" s="260" t="s">
        <v>246</v>
      </c>
      <c r="M6" s="260" t="s">
        <v>247</v>
      </c>
      <c r="N6" s="81">
        <v>709741747</v>
      </c>
      <c r="O6" s="87" t="s">
        <v>254</v>
      </c>
      <c r="P6" s="82" t="s">
        <v>259</v>
      </c>
      <c r="Q6" s="83"/>
      <c r="R6" s="83"/>
      <c r="S6" s="83"/>
      <c r="T6" s="83"/>
      <c r="U6" s="83"/>
      <c r="V6" s="83"/>
      <c r="W6" s="83"/>
      <c r="X6" s="83"/>
    </row>
    <row r="7" spans="1:24" s="84" customFormat="1" ht="63.75" customHeight="1" thickBot="1" x14ac:dyDescent="0.35">
      <c r="A7" s="96">
        <v>4</v>
      </c>
      <c r="B7" s="263" t="str">
        <f>$B$6</f>
        <v>сош 57</v>
      </c>
      <c r="C7" s="161" t="s">
        <v>256</v>
      </c>
      <c r="D7" s="162">
        <v>23012</v>
      </c>
      <c r="E7" s="163" t="s">
        <v>263</v>
      </c>
      <c r="F7" s="161" t="s">
        <v>236</v>
      </c>
      <c r="G7" s="161">
        <v>35</v>
      </c>
      <c r="H7" s="161">
        <v>34</v>
      </c>
      <c r="I7" s="161">
        <v>30</v>
      </c>
      <c r="J7" s="163" t="s">
        <v>262</v>
      </c>
      <c r="K7" s="163" t="s">
        <v>261</v>
      </c>
      <c r="L7" s="161" t="s">
        <v>257</v>
      </c>
      <c r="M7" s="161" t="s">
        <v>258</v>
      </c>
      <c r="N7" s="88">
        <v>708374290</v>
      </c>
      <c r="O7" s="56" t="s">
        <v>260</v>
      </c>
      <c r="P7" s="86"/>
      <c r="Q7" s="83"/>
      <c r="R7" s="83"/>
      <c r="S7" s="83"/>
      <c r="T7" s="83"/>
      <c r="U7" s="83"/>
      <c r="V7" s="83"/>
      <c r="W7" s="83"/>
      <c r="X7" s="83"/>
    </row>
    <row r="8" spans="1:24" ht="64.5" customHeight="1" thickBot="1" x14ac:dyDescent="0.35">
      <c r="A8" s="97">
        <v>5</v>
      </c>
      <c r="B8" s="264" t="str">
        <f t="shared" ref="B8:B9" si="0">$B$7</f>
        <v>сош 57</v>
      </c>
      <c r="C8" s="265" t="s">
        <v>264</v>
      </c>
      <c r="D8" s="266">
        <v>35732</v>
      </c>
      <c r="E8" s="265" t="s">
        <v>265</v>
      </c>
      <c r="F8" s="267" t="s">
        <v>236</v>
      </c>
      <c r="G8" s="94">
        <v>2.5</v>
      </c>
      <c r="H8" s="267">
        <v>2.5</v>
      </c>
      <c r="I8" s="94">
        <v>26</v>
      </c>
      <c r="J8" s="267" t="str">
        <f>$J$7</f>
        <v>Кырг/русск</v>
      </c>
      <c r="K8" s="94"/>
      <c r="L8" s="267" t="s">
        <v>257</v>
      </c>
      <c r="M8" s="94" t="s">
        <v>267</v>
      </c>
      <c r="N8" s="98">
        <v>706105107</v>
      </c>
      <c r="O8" s="91" t="s">
        <v>266</v>
      </c>
      <c r="P8" s="90"/>
      <c r="Q8" s="21"/>
      <c r="R8" s="21"/>
      <c r="S8" s="21"/>
      <c r="T8" s="21"/>
      <c r="U8" s="21"/>
      <c r="V8" s="21"/>
      <c r="W8" s="21"/>
      <c r="X8" s="21"/>
    </row>
    <row r="9" spans="1:24" ht="46.5" customHeight="1" thickBot="1" x14ac:dyDescent="0.35">
      <c r="A9" s="119">
        <v>6</v>
      </c>
      <c r="B9" s="268" t="str">
        <f t="shared" si="0"/>
        <v>сош 57</v>
      </c>
      <c r="C9" s="161" t="s">
        <v>268</v>
      </c>
      <c r="D9" s="162">
        <v>31974</v>
      </c>
      <c r="E9" s="163" t="s">
        <v>272</v>
      </c>
      <c r="F9" s="161" t="s">
        <v>236</v>
      </c>
      <c r="G9" s="161">
        <v>6</v>
      </c>
      <c r="H9" s="161">
        <v>6</v>
      </c>
      <c r="I9" s="161">
        <v>8</v>
      </c>
      <c r="J9" s="163" t="str">
        <f>$J$8</f>
        <v>Кырг/русск</v>
      </c>
      <c r="K9" s="161"/>
      <c r="L9" s="161" t="s">
        <v>269</v>
      </c>
      <c r="M9" s="161" t="s">
        <v>270</v>
      </c>
      <c r="N9" s="88">
        <v>55021169</v>
      </c>
      <c r="O9" s="71" t="s">
        <v>271</v>
      </c>
      <c r="P9" s="89"/>
      <c r="Q9" s="21"/>
      <c r="R9" s="21"/>
      <c r="S9" s="21"/>
      <c r="T9" s="21"/>
      <c r="U9" s="21"/>
      <c r="V9" s="21"/>
      <c r="W9" s="21"/>
      <c r="X9" s="21"/>
    </row>
    <row r="10" spans="1:24" ht="15.75" customHeight="1" x14ac:dyDescent="0.2"/>
    <row r="11" spans="1:24" ht="15.75" customHeight="1" x14ac:dyDescent="0.2">
      <c r="A11" s="305" t="s">
        <v>409</v>
      </c>
      <c r="B11" s="305"/>
      <c r="C11" s="305"/>
      <c r="D11" s="305"/>
      <c r="E11" s="305"/>
      <c r="F11" s="305"/>
      <c r="G11" s="305"/>
      <c r="H11" s="305"/>
      <c r="I11" s="305"/>
    </row>
    <row r="12" spans="1:24" ht="15.75" customHeight="1" x14ac:dyDescent="0.2"/>
    <row r="13" spans="1:24" ht="15.75" customHeight="1" x14ac:dyDescent="0.2"/>
    <row r="14" spans="1:24" ht="15.75" customHeight="1" x14ac:dyDescent="0.2"/>
    <row r="15" spans="1:24" ht="15.75" customHeight="1" x14ac:dyDescent="0.2"/>
    <row r="16" spans="1:2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</sheetData>
  <mergeCells count="2">
    <mergeCell ref="A1:P1"/>
    <mergeCell ref="A11:I11"/>
  </mergeCells>
  <hyperlinks>
    <hyperlink ref="O4" r:id="rId1"/>
    <hyperlink ref="O5" r:id="rId2"/>
    <hyperlink ref="O6" r:id="rId3"/>
    <hyperlink ref="O7" r:id="rId4"/>
    <hyperlink ref="O8" r:id="rId5"/>
    <hyperlink ref="O9" r:id="rId6"/>
  </hyperlinks>
  <pageMargins left="0.70866141732283472" right="0.70866141732283472" top="0.74803149606299213" bottom="0.74803149606299213" header="0" footer="0"/>
  <pageSetup paperSize="9" scale="47" orientation="landscape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94"/>
  <sheetViews>
    <sheetView workbookViewId="0">
      <selection activeCell="A5" sqref="A5:Q31"/>
    </sheetView>
  </sheetViews>
  <sheetFormatPr defaultColWidth="12.625" defaultRowHeight="15" customHeight="1" x14ac:dyDescent="0.2"/>
  <cols>
    <col min="1" max="1" width="5.375" customWidth="1"/>
    <col min="2" max="2" width="11.125" customWidth="1"/>
    <col min="3" max="3" width="25.125" customWidth="1"/>
    <col min="4" max="4" width="12.25" customWidth="1"/>
    <col min="5" max="5" width="23.875" customWidth="1"/>
    <col min="6" max="6" width="13.125" customWidth="1"/>
    <col min="7" max="7" width="10.5" customWidth="1"/>
    <col min="8" max="9" width="8.875" customWidth="1"/>
    <col min="10" max="10" width="9.375" customWidth="1"/>
    <col min="11" max="11" width="10.25" customWidth="1"/>
    <col min="12" max="12" width="14" customWidth="1"/>
    <col min="13" max="13" width="19.25" customWidth="1"/>
    <col min="14" max="14" width="14.625" customWidth="1"/>
    <col min="15" max="15" width="11.25" customWidth="1"/>
    <col min="16" max="16" width="24.375" customWidth="1"/>
    <col min="17" max="17" width="14.5" customWidth="1"/>
    <col min="18" max="27" width="7.625" customWidth="1"/>
  </cols>
  <sheetData>
    <row r="3" spans="1:17" ht="71.25" x14ac:dyDescent="0.2">
      <c r="A3" s="1" t="s">
        <v>0</v>
      </c>
      <c r="B3" s="2" t="s">
        <v>1</v>
      </c>
      <c r="C3" s="1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5" t="s">
        <v>13</v>
      </c>
      <c r="P3" s="5" t="s">
        <v>14</v>
      </c>
      <c r="Q3" s="5" t="s">
        <v>15</v>
      </c>
    </row>
    <row r="4" spans="1:17" ht="18" customHeight="1" x14ac:dyDescent="0.25">
      <c r="A4" s="6">
        <v>1</v>
      </c>
      <c r="B4" s="6" t="s">
        <v>24</v>
      </c>
      <c r="C4" s="6" t="s">
        <v>25</v>
      </c>
      <c r="D4" s="19">
        <v>24468</v>
      </c>
      <c r="E4" s="7" t="s">
        <v>26</v>
      </c>
      <c r="F4" s="6" t="s">
        <v>23</v>
      </c>
      <c r="G4" s="6">
        <v>2019</v>
      </c>
      <c r="H4" s="6">
        <v>34</v>
      </c>
      <c r="I4" s="6">
        <v>34</v>
      </c>
      <c r="J4" s="6">
        <v>20</v>
      </c>
      <c r="K4" s="6" t="s">
        <v>18</v>
      </c>
      <c r="L4" s="6" t="s">
        <v>20</v>
      </c>
      <c r="M4" s="7" t="s">
        <v>21</v>
      </c>
      <c r="N4" s="7" t="s">
        <v>27</v>
      </c>
      <c r="O4" s="7">
        <v>557732874</v>
      </c>
      <c r="P4" s="8"/>
      <c r="Q4" s="29"/>
    </row>
    <row r="5" spans="1:17" x14ac:dyDescent="0.25">
      <c r="A5" s="6"/>
      <c r="B5" s="6"/>
      <c r="C5" s="6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7"/>
    </row>
    <row r="6" spans="1:17" x14ac:dyDescent="0.25">
      <c r="A6" s="6"/>
      <c r="B6" s="6"/>
      <c r="C6" s="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7"/>
    </row>
    <row r="7" spans="1:17" x14ac:dyDescent="0.25">
      <c r="A7" s="6"/>
      <c r="B7" s="6"/>
      <c r="C7" s="6"/>
      <c r="D7" s="19"/>
      <c r="E7" s="14"/>
      <c r="F7" s="10"/>
      <c r="G7" s="10"/>
      <c r="H7" s="10"/>
      <c r="I7" s="6"/>
      <c r="J7" s="6"/>
      <c r="K7" s="6"/>
      <c r="L7" s="6"/>
      <c r="M7" s="6"/>
      <c r="N7" s="6"/>
      <c r="O7" s="6"/>
      <c r="P7" s="7"/>
      <c r="Q7" s="17"/>
    </row>
    <row r="8" spans="1:17" x14ac:dyDescent="0.25">
      <c r="A8" s="6"/>
      <c r="B8" s="6"/>
      <c r="C8" s="6"/>
      <c r="D8" s="16"/>
      <c r="E8" s="6"/>
      <c r="F8" s="6"/>
      <c r="G8" s="6"/>
      <c r="H8" s="6"/>
      <c r="I8" s="6"/>
      <c r="J8" s="6"/>
      <c r="K8" s="6"/>
      <c r="L8" s="6"/>
      <c r="M8" s="28"/>
      <c r="N8" s="13"/>
      <c r="O8" s="13"/>
      <c r="P8" s="6"/>
      <c r="Q8" s="17"/>
    </row>
    <row r="9" spans="1:17" x14ac:dyDescent="0.25">
      <c r="A9" s="6"/>
      <c r="B9" s="6"/>
      <c r="C9" s="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7"/>
    </row>
    <row r="10" spans="1:17" x14ac:dyDescent="0.25">
      <c r="A10" s="6"/>
      <c r="B10" s="6"/>
      <c r="C10" s="6"/>
      <c r="D10" s="16"/>
      <c r="E10" s="6"/>
      <c r="F10" s="6"/>
      <c r="G10" s="6"/>
      <c r="H10" s="6"/>
      <c r="I10" s="6"/>
      <c r="J10" s="6"/>
      <c r="K10" s="6"/>
      <c r="L10" s="9"/>
      <c r="M10" s="6"/>
      <c r="N10" s="6"/>
      <c r="O10" s="6"/>
      <c r="P10" s="6"/>
      <c r="Q10" s="17"/>
    </row>
    <row r="11" spans="1:17" ht="22.5" customHeight="1" x14ac:dyDescent="0.25">
      <c r="A11" s="10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8"/>
      <c r="M11" s="7"/>
      <c r="N11" s="18"/>
      <c r="O11" s="18"/>
      <c r="P11" s="18"/>
      <c r="Q11" s="17"/>
    </row>
    <row r="12" spans="1:17" x14ac:dyDescent="0.25">
      <c r="A12" s="6"/>
      <c r="B12" s="18"/>
      <c r="C12" s="18"/>
      <c r="D12" s="2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30"/>
    </row>
    <row r="13" spans="1:17" x14ac:dyDescent="0.25">
      <c r="A13" s="6"/>
      <c r="B13" s="18"/>
      <c r="C13" s="18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30"/>
    </row>
    <row r="14" spans="1:17" x14ac:dyDescent="0.25">
      <c r="A14" s="6"/>
      <c r="B14" s="6"/>
      <c r="C14" s="6"/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7"/>
    </row>
    <row r="15" spans="1:17" ht="15.75" customHeight="1" x14ac:dyDescent="0.25">
      <c r="A15" s="10"/>
      <c r="B15" s="22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5"/>
      <c r="P15" s="12"/>
      <c r="Q15" s="31"/>
    </row>
    <row r="16" spans="1:17" ht="15.75" customHeight="1" x14ac:dyDescent="0.25">
      <c r="A16" s="6"/>
      <c r="B16" s="6"/>
      <c r="C16" s="6"/>
      <c r="D16" s="1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7"/>
    </row>
    <row r="17" spans="1:17" ht="15.75" customHeight="1" x14ac:dyDescent="0.25">
      <c r="A17" s="6"/>
      <c r="B17" s="6"/>
      <c r="C17" s="6"/>
      <c r="D17" s="1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7"/>
    </row>
    <row r="18" spans="1:17" ht="15.75" customHeight="1" x14ac:dyDescent="0.25">
      <c r="A18" s="6"/>
      <c r="B18" s="6"/>
      <c r="C18" s="6"/>
      <c r="D18" s="16"/>
      <c r="E18" s="6"/>
      <c r="F18" s="9"/>
      <c r="G18" s="6"/>
      <c r="H18" s="6"/>
      <c r="I18" s="6"/>
      <c r="J18" s="9"/>
      <c r="K18" s="6"/>
      <c r="L18" s="6"/>
      <c r="M18" s="6"/>
      <c r="N18" s="6"/>
      <c r="O18" s="6"/>
      <c r="P18" s="9"/>
      <c r="Q18" s="17"/>
    </row>
    <row r="19" spans="1:17" ht="15.75" customHeight="1" x14ac:dyDescent="0.25">
      <c r="A19" s="6"/>
      <c r="B19" s="24"/>
      <c r="C19" s="24"/>
      <c r="D19" s="23"/>
      <c r="E19" s="24"/>
      <c r="F19" s="24"/>
      <c r="G19" s="24"/>
      <c r="H19" s="25"/>
      <c r="I19" s="24"/>
      <c r="J19" s="24"/>
      <c r="K19" s="24"/>
      <c r="L19" s="24"/>
      <c r="M19" s="24"/>
      <c r="N19" s="24"/>
      <c r="O19" s="24"/>
      <c r="P19" s="26"/>
      <c r="Q19" s="27"/>
    </row>
    <row r="20" spans="1:17" ht="15.7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.7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.7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.75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5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5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.7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5.7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5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.7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 customHeight="1" x14ac:dyDescent="0.2"/>
    <row r="36" spans="1:17" ht="15.75" customHeight="1" x14ac:dyDescent="0.2"/>
    <row r="37" spans="1:17" ht="15.75" customHeight="1" x14ac:dyDescent="0.2"/>
    <row r="38" spans="1:17" ht="15.75" customHeight="1" x14ac:dyDescent="0.2"/>
    <row r="39" spans="1:17" ht="15.75" customHeight="1" x14ac:dyDescent="0.2"/>
    <row r="40" spans="1:17" ht="15.75" customHeight="1" x14ac:dyDescent="0.2"/>
    <row r="41" spans="1:17" ht="15.75" customHeight="1" x14ac:dyDescent="0.2"/>
    <row r="42" spans="1:17" ht="15.75" customHeight="1" x14ac:dyDescent="0.2"/>
    <row r="43" spans="1:17" ht="15.75" customHeight="1" x14ac:dyDescent="0.2"/>
    <row r="44" spans="1:17" ht="15.75" customHeight="1" x14ac:dyDescent="0.2"/>
    <row r="45" spans="1:17" ht="15.75" customHeight="1" x14ac:dyDescent="0.2"/>
    <row r="46" spans="1:17" ht="15.75" customHeight="1" x14ac:dyDescent="0.2"/>
    <row r="47" spans="1:17" ht="15.75" customHeight="1" x14ac:dyDescent="0.2"/>
    <row r="48" spans="1:1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conditionalFormatting sqref="B15">
    <cfRule type="notContainsBlanks" dxfId="0" priority="1">
      <formula>LEN(TRIM(B15))&gt;0</formula>
    </cfRule>
  </conditionalFormatting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7"/>
  <sheetViews>
    <sheetView view="pageBreakPreview" zoomScale="60" zoomScaleNormal="100" workbookViewId="0">
      <selection activeCell="A6" sqref="A6:I6"/>
    </sheetView>
  </sheetViews>
  <sheetFormatPr defaultColWidth="12.625" defaultRowHeight="15" customHeight="1" x14ac:dyDescent="0.2"/>
  <cols>
    <col min="1" max="1" width="5.375" customWidth="1"/>
    <col min="2" max="2" width="9.625" customWidth="1"/>
    <col min="3" max="3" width="17.875" customWidth="1"/>
    <col min="4" max="4" width="11" customWidth="1"/>
    <col min="5" max="5" width="18.625" customWidth="1"/>
    <col min="6" max="6" width="13.75" customWidth="1"/>
    <col min="7" max="8" width="8.875" customWidth="1"/>
    <col min="9" max="9" width="10.875" customWidth="1"/>
    <col min="10" max="10" width="9.25" customWidth="1"/>
    <col min="11" max="11" width="11.625" customWidth="1"/>
    <col min="12" max="12" width="10.375" customWidth="1"/>
    <col min="13" max="13" width="18" customWidth="1"/>
    <col min="14" max="14" width="11.25" customWidth="1"/>
    <col min="15" max="15" width="14.375" customWidth="1"/>
    <col min="16" max="16" width="9.875" customWidth="1"/>
    <col min="17" max="26" width="7.625" customWidth="1"/>
  </cols>
  <sheetData>
    <row r="1" spans="1:16" ht="31.5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16" ht="63.75" customHeight="1" thickBot="1" x14ac:dyDescent="0.25">
      <c r="A3" s="59" t="s">
        <v>0</v>
      </c>
      <c r="B3" s="60" t="s">
        <v>1</v>
      </c>
      <c r="C3" s="59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61" t="s">
        <v>13</v>
      </c>
      <c r="O3" s="61" t="s">
        <v>14</v>
      </c>
      <c r="P3" s="61" t="s">
        <v>15</v>
      </c>
    </row>
    <row r="4" spans="1:16" s="106" customFormat="1" ht="63.75" thickBot="1" x14ac:dyDescent="0.25">
      <c r="A4" s="224">
        <v>1</v>
      </c>
      <c r="B4" s="225" t="s">
        <v>188</v>
      </c>
      <c r="C4" s="188" t="s">
        <v>147</v>
      </c>
      <c r="D4" s="222">
        <v>25753</v>
      </c>
      <c r="E4" s="185" t="s">
        <v>183</v>
      </c>
      <c r="F4" s="185" t="s">
        <v>184</v>
      </c>
      <c r="G4" s="125">
        <v>34</v>
      </c>
      <c r="H4" s="125">
        <v>34</v>
      </c>
      <c r="I4" s="190" t="s">
        <v>185</v>
      </c>
      <c r="J4" s="189" t="s">
        <v>17</v>
      </c>
      <c r="K4" s="185" t="s">
        <v>186</v>
      </c>
      <c r="L4" s="185" t="s">
        <v>187</v>
      </c>
      <c r="M4" s="188" t="s">
        <v>148</v>
      </c>
      <c r="N4" s="188">
        <v>552574344</v>
      </c>
      <c r="O4" s="71" t="s">
        <v>421</v>
      </c>
      <c r="P4" s="189"/>
    </row>
    <row r="5" spans="1:16" ht="15.75" customHeight="1" x14ac:dyDescent="0.2"/>
    <row r="6" spans="1:16" ht="15.75" customHeight="1" x14ac:dyDescent="0.2">
      <c r="A6" s="305" t="s">
        <v>409</v>
      </c>
      <c r="B6" s="305"/>
      <c r="C6" s="305"/>
      <c r="D6" s="305"/>
      <c r="E6" s="305"/>
      <c r="F6" s="305"/>
      <c r="G6" s="305"/>
      <c r="H6" s="305"/>
      <c r="I6" s="305"/>
    </row>
    <row r="7" spans="1:16" ht="15.75" customHeight="1" x14ac:dyDescent="0.2"/>
    <row r="8" spans="1:16" ht="15.75" customHeight="1" x14ac:dyDescent="0.2"/>
    <row r="9" spans="1:16" ht="15.75" customHeight="1" x14ac:dyDescent="0.2"/>
    <row r="10" spans="1:16" ht="15.75" customHeight="1" x14ac:dyDescent="0.2"/>
    <row r="11" spans="1:16" ht="15.75" customHeight="1" x14ac:dyDescent="0.2"/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</sheetData>
  <mergeCells count="2">
    <mergeCell ref="A1:P1"/>
    <mergeCell ref="A6:I6"/>
  </mergeCells>
  <hyperlinks>
    <hyperlink ref="O4" r:id="rId1"/>
  </hyperlinks>
  <pageMargins left="0.70866141732283472" right="0.70866141732283472" top="0.74803149606299213" bottom="0.74803149606299213" header="0" footer="0"/>
  <pageSetup paperSize="9" scale="62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0"/>
  <sheetViews>
    <sheetView view="pageBreakPreview" zoomScale="60" zoomScaleNormal="100" workbookViewId="0">
      <selection activeCell="O6" sqref="O6"/>
    </sheetView>
  </sheetViews>
  <sheetFormatPr defaultColWidth="12.625" defaultRowHeight="15" customHeight="1" x14ac:dyDescent="0.2"/>
  <cols>
    <col min="1" max="1" width="5.375" customWidth="1"/>
    <col min="2" max="2" width="11.125" customWidth="1"/>
    <col min="3" max="3" width="28.25" customWidth="1"/>
    <col min="4" max="4" width="11.875" customWidth="1"/>
    <col min="5" max="5" width="24.375" customWidth="1"/>
    <col min="6" max="6" width="12.375" customWidth="1"/>
    <col min="7" max="7" width="10.75" style="58" customWidth="1"/>
    <col min="8" max="8" width="7.875" style="58" customWidth="1"/>
    <col min="9" max="9" width="9.375" customWidth="1"/>
    <col min="10" max="10" width="13" customWidth="1"/>
    <col min="11" max="11" width="12.875" customWidth="1"/>
    <col min="12" max="12" width="15" customWidth="1"/>
    <col min="13" max="13" width="21.75" customWidth="1"/>
    <col min="14" max="14" width="11.25" customWidth="1"/>
    <col min="15" max="15" width="19.75" customWidth="1"/>
    <col min="16" max="16" width="10.5" customWidth="1"/>
    <col min="17" max="26" width="7.625" customWidth="1"/>
  </cols>
  <sheetData>
    <row r="1" spans="1:16" ht="42.75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5" customHeight="1" thickBot="1" x14ac:dyDescent="0.25"/>
    <row r="3" spans="1:16" ht="57.75" thickBot="1" x14ac:dyDescent="0.25">
      <c r="A3" s="74" t="s">
        <v>0</v>
      </c>
      <c r="B3" s="75" t="s">
        <v>1</v>
      </c>
      <c r="C3" s="76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77" t="s">
        <v>7</v>
      </c>
      <c r="I3" s="77" t="s">
        <v>8</v>
      </c>
      <c r="J3" s="77" t="s">
        <v>9</v>
      </c>
      <c r="K3" s="77" t="s">
        <v>10</v>
      </c>
      <c r="L3" s="77" t="s">
        <v>11</v>
      </c>
      <c r="M3" s="77" t="s">
        <v>12</v>
      </c>
      <c r="N3" s="78" t="s">
        <v>13</v>
      </c>
      <c r="O3" s="78" t="s">
        <v>14</v>
      </c>
      <c r="P3" s="79" t="s">
        <v>15</v>
      </c>
    </row>
    <row r="4" spans="1:16" s="106" customFormat="1" ht="55.5" customHeight="1" thickBot="1" x14ac:dyDescent="0.25">
      <c r="A4" s="179">
        <v>1</v>
      </c>
      <c r="B4" s="240" t="s">
        <v>188</v>
      </c>
      <c r="C4" s="188" t="s">
        <v>124</v>
      </c>
      <c r="D4" s="186">
        <v>23831</v>
      </c>
      <c r="E4" s="185" t="s">
        <v>125</v>
      </c>
      <c r="F4" s="188" t="s">
        <v>45</v>
      </c>
      <c r="G4" s="125">
        <v>35</v>
      </c>
      <c r="H4" s="125">
        <v>35</v>
      </c>
      <c r="I4" s="189" t="s">
        <v>126</v>
      </c>
      <c r="J4" s="189" t="s">
        <v>17</v>
      </c>
      <c r="K4" s="185" t="s">
        <v>127</v>
      </c>
      <c r="L4" s="189"/>
      <c r="M4" s="188" t="s">
        <v>128</v>
      </c>
      <c r="N4" s="189">
        <v>700300365</v>
      </c>
      <c r="O4" s="189" t="s">
        <v>129</v>
      </c>
      <c r="P4" s="189"/>
    </row>
    <row r="5" spans="1:16" s="106" customFormat="1" ht="60" customHeight="1" thickBot="1" x14ac:dyDescent="0.25">
      <c r="A5" s="182">
        <v>2</v>
      </c>
      <c r="B5" s="240" t="s">
        <v>188</v>
      </c>
      <c r="C5" s="254" t="s">
        <v>130</v>
      </c>
      <c r="D5" s="222">
        <v>26372</v>
      </c>
      <c r="E5" s="185" t="s">
        <v>166</v>
      </c>
      <c r="F5" s="188" t="s">
        <v>131</v>
      </c>
      <c r="G5" s="125">
        <v>25</v>
      </c>
      <c r="H5" s="125">
        <v>11</v>
      </c>
      <c r="I5" s="190" t="s">
        <v>200</v>
      </c>
      <c r="J5" s="189" t="s">
        <v>17</v>
      </c>
      <c r="K5" s="185" t="s">
        <v>167</v>
      </c>
      <c r="L5" s="189"/>
      <c r="M5" s="188" t="s">
        <v>132</v>
      </c>
      <c r="N5" s="189">
        <v>702484039</v>
      </c>
      <c r="O5" s="190" t="s">
        <v>168</v>
      </c>
      <c r="P5" s="255"/>
    </row>
    <row r="6" spans="1:16" s="106" customFormat="1" ht="51" customHeight="1" thickBot="1" x14ac:dyDescent="0.25">
      <c r="A6" s="256">
        <v>3</v>
      </c>
      <c r="B6" s="240" t="s">
        <v>188</v>
      </c>
      <c r="C6" s="188" t="s">
        <v>133</v>
      </c>
      <c r="D6" s="186">
        <v>27933</v>
      </c>
      <c r="E6" s="185" t="s">
        <v>169</v>
      </c>
      <c r="F6" s="185" t="s">
        <v>170</v>
      </c>
      <c r="G6" s="183">
        <v>22</v>
      </c>
      <c r="H6" s="183">
        <v>10</v>
      </c>
      <c r="I6" s="257" t="s">
        <v>201</v>
      </c>
      <c r="J6" s="255" t="s">
        <v>134</v>
      </c>
      <c r="K6" s="188" t="s">
        <v>171</v>
      </c>
      <c r="L6" s="255"/>
      <c r="M6" s="254" t="s">
        <v>135</v>
      </c>
      <c r="N6" s="254">
        <v>773556983</v>
      </c>
      <c r="O6" s="310" t="s">
        <v>198</v>
      </c>
      <c r="P6" s="187"/>
    </row>
    <row r="7" spans="1:16" s="106" customFormat="1" ht="32.25" thickBot="1" x14ac:dyDescent="0.25">
      <c r="A7" s="256">
        <v>4</v>
      </c>
      <c r="B7" s="240" t="s">
        <v>188</v>
      </c>
      <c r="C7" s="188" t="s">
        <v>43</v>
      </c>
      <c r="D7" s="186">
        <v>25629</v>
      </c>
      <c r="E7" s="185" t="s">
        <v>172</v>
      </c>
      <c r="F7" s="258" t="s">
        <v>45</v>
      </c>
      <c r="G7" s="120">
        <v>25</v>
      </c>
      <c r="H7" s="120">
        <v>25</v>
      </c>
      <c r="I7" s="187" t="s">
        <v>173</v>
      </c>
      <c r="J7" s="187" t="s">
        <v>134</v>
      </c>
      <c r="K7" s="258" t="s">
        <v>174</v>
      </c>
      <c r="L7" s="187" t="s">
        <v>47</v>
      </c>
      <c r="M7" s="259" t="s">
        <v>137</v>
      </c>
      <c r="N7" s="259">
        <v>702691761</v>
      </c>
      <c r="O7" s="187" t="s">
        <v>138</v>
      </c>
      <c r="P7" s="187"/>
    </row>
    <row r="8" spans="1:16" s="106" customFormat="1" ht="53.25" customHeight="1" thickBot="1" x14ac:dyDescent="0.25">
      <c r="A8" s="179">
        <v>5</v>
      </c>
      <c r="B8" s="240" t="s">
        <v>188</v>
      </c>
      <c r="C8" s="188" t="s">
        <v>140</v>
      </c>
      <c r="D8" s="186">
        <v>28936</v>
      </c>
      <c r="E8" s="188" t="s">
        <v>175</v>
      </c>
      <c r="F8" s="188" t="s">
        <v>45</v>
      </c>
      <c r="G8" s="125">
        <v>18</v>
      </c>
      <c r="H8" s="125">
        <v>18</v>
      </c>
      <c r="I8" s="189" t="s">
        <v>141</v>
      </c>
      <c r="J8" s="189" t="s">
        <v>134</v>
      </c>
      <c r="K8" s="189"/>
      <c r="L8" s="189"/>
      <c r="M8" s="188" t="s">
        <v>142</v>
      </c>
      <c r="N8" s="188">
        <v>500366368</v>
      </c>
      <c r="O8" s="189" t="s">
        <v>143</v>
      </c>
      <c r="P8" s="189"/>
    </row>
    <row r="10" spans="1:16" ht="15" customHeight="1" x14ac:dyDescent="0.2">
      <c r="A10" s="305" t="s">
        <v>409</v>
      </c>
      <c r="B10" s="305"/>
      <c r="C10" s="305"/>
      <c r="D10" s="305"/>
      <c r="E10" s="305"/>
      <c r="F10" s="305"/>
      <c r="G10" s="305"/>
      <c r="H10" s="305"/>
      <c r="I10" s="305"/>
    </row>
    <row r="11" spans="1:16" ht="15.75" customHeight="1" x14ac:dyDescent="0.2"/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</sheetData>
  <mergeCells count="2">
    <mergeCell ref="A1:P1"/>
    <mergeCell ref="A10:I10"/>
  </mergeCells>
  <hyperlinks>
    <hyperlink ref="O6" r:id="rId1"/>
  </hyperlinks>
  <pageMargins left="0.70866141732283472" right="0.70866141732283472" top="0.74803149606299213" bottom="0.74803149606299213" header="0" footer="0"/>
  <pageSetup paperSize="9" scale="5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7"/>
  <sheetViews>
    <sheetView view="pageBreakPreview" zoomScale="60" zoomScaleNormal="100" workbookViewId="0">
      <selection activeCell="A12" sqref="A12:I12"/>
    </sheetView>
  </sheetViews>
  <sheetFormatPr defaultColWidth="12.625" defaultRowHeight="15" customHeight="1" x14ac:dyDescent="0.2"/>
  <cols>
    <col min="1" max="1" width="5.375" customWidth="1"/>
    <col min="2" max="2" width="11.25" customWidth="1"/>
    <col min="3" max="3" width="28.125" customWidth="1"/>
    <col min="4" max="4" width="12.875" customWidth="1"/>
    <col min="5" max="5" width="22.625" customWidth="1"/>
    <col min="6" max="6" width="15.25" customWidth="1"/>
    <col min="7" max="7" width="10.125" customWidth="1"/>
    <col min="8" max="8" width="8.875" customWidth="1"/>
    <col min="9" max="9" width="9.375" customWidth="1"/>
    <col min="10" max="10" width="12.25" customWidth="1"/>
    <col min="11" max="11" width="19.625" customWidth="1"/>
    <col min="12" max="12" width="24.375" customWidth="1"/>
    <col min="13" max="13" width="24.25" customWidth="1"/>
    <col min="14" max="14" width="14" customWidth="1"/>
    <col min="15" max="15" width="25.5" customWidth="1"/>
    <col min="16" max="16" width="14.5" customWidth="1"/>
    <col min="17" max="26" width="7.625" customWidth="1"/>
  </cols>
  <sheetData>
    <row r="1" spans="1:16" ht="28.5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16" ht="56.25" customHeight="1" thickBot="1" x14ac:dyDescent="0.25">
      <c r="A3" s="59" t="s">
        <v>0</v>
      </c>
      <c r="B3" s="60" t="s">
        <v>1</v>
      </c>
      <c r="C3" s="59" t="s">
        <v>2</v>
      </c>
      <c r="D3" s="37" t="s">
        <v>3</v>
      </c>
      <c r="E3" s="68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  <c r="O3" s="37" t="s">
        <v>14</v>
      </c>
      <c r="P3" s="37" t="s">
        <v>15</v>
      </c>
    </row>
    <row r="4" spans="1:16" s="106" customFormat="1" ht="55.5" customHeight="1" thickBot="1" x14ac:dyDescent="0.3">
      <c r="A4" s="184">
        <v>1</v>
      </c>
      <c r="B4" s="175" t="s">
        <v>291</v>
      </c>
      <c r="C4" s="125" t="s">
        <v>38</v>
      </c>
      <c r="D4" s="126">
        <v>20187</v>
      </c>
      <c r="E4" s="125" t="s">
        <v>274</v>
      </c>
      <c r="F4" s="125" t="s">
        <v>275</v>
      </c>
      <c r="G4" s="125">
        <v>44</v>
      </c>
      <c r="H4" s="125">
        <v>44</v>
      </c>
      <c r="I4" s="125" t="s">
        <v>276</v>
      </c>
      <c r="J4" s="125" t="s">
        <v>277</v>
      </c>
      <c r="K4" s="127" t="s">
        <v>20</v>
      </c>
      <c r="L4" s="125" t="s">
        <v>278</v>
      </c>
      <c r="M4" s="125" t="s">
        <v>279</v>
      </c>
      <c r="N4" s="127">
        <v>700605512</v>
      </c>
      <c r="O4" s="242" t="s">
        <v>280</v>
      </c>
      <c r="P4" s="243" t="s">
        <v>281</v>
      </c>
    </row>
    <row r="5" spans="1:16" s="106" customFormat="1" ht="56.25" customHeight="1" thickBot="1" x14ac:dyDescent="0.3">
      <c r="A5" s="244">
        <v>2</v>
      </c>
      <c r="B5" s="245" t="str">
        <f>B4</f>
        <v>СОШ №57</v>
      </c>
      <c r="C5" s="120" t="s">
        <v>287</v>
      </c>
      <c r="D5" s="121">
        <v>24494</v>
      </c>
      <c r="E5" s="120" t="s">
        <v>282</v>
      </c>
      <c r="F5" s="120" t="s">
        <v>283</v>
      </c>
      <c r="G5" s="120">
        <v>32</v>
      </c>
      <c r="H5" s="120">
        <v>32</v>
      </c>
      <c r="I5" s="120" t="s">
        <v>284</v>
      </c>
      <c r="J5" s="120" t="s">
        <v>18</v>
      </c>
      <c r="K5" s="122" t="s">
        <v>288</v>
      </c>
      <c r="L5" s="122" t="s">
        <v>289</v>
      </c>
      <c r="M5" s="120" t="s">
        <v>285</v>
      </c>
      <c r="N5" s="122">
        <v>707281008</v>
      </c>
      <c r="O5" s="124" t="s">
        <v>290</v>
      </c>
      <c r="P5" s="246" t="s">
        <v>286</v>
      </c>
    </row>
    <row r="6" spans="1:16" s="106" customFormat="1" ht="45" customHeight="1" thickBot="1" x14ac:dyDescent="0.3">
      <c r="A6" s="247">
        <v>3</v>
      </c>
      <c r="B6" s="248" t="str">
        <f t="shared" ref="B6:B10" si="0">B5</f>
        <v>СОШ №57</v>
      </c>
      <c r="C6" s="120" t="s">
        <v>295</v>
      </c>
      <c r="D6" s="121">
        <v>29298</v>
      </c>
      <c r="E6" s="120" t="s">
        <v>292</v>
      </c>
      <c r="F6" s="120" t="s">
        <v>275</v>
      </c>
      <c r="G6" s="120">
        <v>19</v>
      </c>
      <c r="H6" s="120">
        <v>19</v>
      </c>
      <c r="I6" s="120" t="s">
        <v>293</v>
      </c>
      <c r="J6" s="122" t="s">
        <v>296</v>
      </c>
      <c r="K6" s="122" t="s">
        <v>297</v>
      </c>
      <c r="L6" s="122" t="s">
        <v>298</v>
      </c>
      <c r="M6" s="120" t="s">
        <v>294</v>
      </c>
      <c r="N6" s="122">
        <v>70830472</v>
      </c>
      <c r="O6" s="124" t="s">
        <v>299</v>
      </c>
      <c r="P6" s="249"/>
    </row>
    <row r="7" spans="1:16" s="106" customFormat="1" ht="49.5" customHeight="1" thickBot="1" x14ac:dyDescent="0.3">
      <c r="A7" s="244">
        <v>4</v>
      </c>
      <c r="B7" s="245" t="str">
        <f t="shared" si="0"/>
        <v>СОШ №57</v>
      </c>
      <c r="C7" s="120" t="s">
        <v>300</v>
      </c>
      <c r="D7" s="121">
        <v>26906</v>
      </c>
      <c r="E7" s="120" t="s">
        <v>301</v>
      </c>
      <c r="F7" s="120" t="s">
        <v>275</v>
      </c>
      <c r="G7" s="120">
        <v>29</v>
      </c>
      <c r="H7" s="120">
        <v>25</v>
      </c>
      <c r="I7" s="120" t="s">
        <v>293</v>
      </c>
      <c r="J7" s="120" t="str">
        <f t="shared" ref="J7:J10" si="1">$J$6</f>
        <v>Кырг/русский</v>
      </c>
      <c r="K7" s="122" t="s">
        <v>303</v>
      </c>
      <c r="L7" s="122" t="s">
        <v>304</v>
      </c>
      <c r="M7" s="120" t="s">
        <v>302</v>
      </c>
      <c r="N7" s="122">
        <v>705337024</v>
      </c>
      <c r="O7" s="124" t="s">
        <v>305</v>
      </c>
      <c r="P7" s="250"/>
    </row>
    <row r="8" spans="1:16" s="106" customFormat="1" ht="48.75" customHeight="1" thickBot="1" x14ac:dyDescent="0.3">
      <c r="A8" s="247">
        <v>5</v>
      </c>
      <c r="B8" s="248" t="str">
        <f t="shared" si="0"/>
        <v>СОШ №57</v>
      </c>
      <c r="C8" s="120" t="s">
        <v>308</v>
      </c>
      <c r="D8" s="121">
        <v>26413</v>
      </c>
      <c r="E8" s="122" t="s">
        <v>309</v>
      </c>
      <c r="F8" s="120" t="s">
        <v>275</v>
      </c>
      <c r="G8" s="120">
        <v>30</v>
      </c>
      <c r="H8" s="120">
        <v>22</v>
      </c>
      <c r="I8" s="120" t="s">
        <v>293</v>
      </c>
      <c r="J8" s="120" t="str">
        <f t="shared" si="1"/>
        <v>Кырг/русский</v>
      </c>
      <c r="K8" s="122" t="s">
        <v>310</v>
      </c>
      <c r="L8" s="122" t="s">
        <v>316</v>
      </c>
      <c r="M8" s="120" t="s">
        <v>306</v>
      </c>
      <c r="N8" s="122">
        <v>703210373</v>
      </c>
      <c r="O8" s="246" t="s">
        <v>307</v>
      </c>
      <c r="P8" s="249"/>
    </row>
    <row r="9" spans="1:16" s="106" customFormat="1" ht="45" customHeight="1" thickBot="1" x14ac:dyDescent="0.3">
      <c r="A9" s="244">
        <v>6</v>
      </c>
      <c r="B9" s="245" t="str">
        <f t="shared" si="0"/>
        <v>СОШ №57</v>
      </c>
      <c r="C9" s="120" t="s">
        <v>314</v>
      </c>
      <c r="D9" s="121">
        <v>31980</v>
      </c>
      <c r="E9" s="120" t="s">
        <v>311</v>
      </c>
      <c r="F9" s="120" t="s">
        <v>275</v>
      </c>
      <c r="G9" s="120">
        <v>9</v>
      </c>
      <c r="H9" s="120">
        <v>9</v>
      </c>
      <c r="I9" s="120" t="s">
        <v>293</v>
      </c>
      <c r="J9" s="120" t="str">
        <f t="shared" si="1"/>
        <v>Кырг/русский</v>
      </c>
      <c r="K9" s="120" t="s">
        <v>19</v>
      </c>
      <c r="L9" s="122" t="s">
        <v>315</v>
      </c>
      <c r="M9" s="120" t="s">
        <v>312</v>
      </c>
      <c r="N9" s="123">
        <v>703701240</v>
      </c>
      <c r="O9" s="246" t="s">
        <v>313</v>
      </c>
      <c r="P9" s="250"/>
    </row>
    <row r="10" spans="1:16" s="106" customFormat="1" ht="40.5" customHeight="1" thickBot="1" x14ac:dyDescent="0.3">
      <c r="A10" s="251">
        <v>7</v>
      </c>
      <c r="B10" s="252" t="str">
        <f t="shared" si="0"/>
        <v>СОШ №57</v>
      </c>
      <c r="C10" s="125" t="s">
        <v>319</v>
      </c>
      <c r="D10" s="126">
        <v>32792</v>
      </c>
      <c r="E10" s="125" t="s">
        <v>311</v>
      </c>
      <c r="F10" s="125" t="s">
        <v>317</v>
      </c>
      <c r="G10" s="125">
        <v>2</v>
      </c>
      <c r="H10" s="125">
        <v>2</v>
      </c>
      <c r="I10" s="125">
        <v>30</v>
      </c>
      <c r="J10" s="125" t="str">
        <f t="shared" si="1"/>
        <v>Кырг/русский</v>
      </c>
      <c r="K10" s="125" t="s">
        <v>19</v>
      </c>
      <c r="L10" s="127" t="s">
        <v>320</v>
      </c>
      <c r="M10" s="125" t="s">
        <v>312</v>
      </c>
      <c r="N10" s="253">
        <v>706144795</v>
      </c>
      <c r="O10" s="242" t="s">
        <v>318</v>
      </c>
      <c r="P10" s="249"/>
    </row>
    <row r="11" spans="1:16" ht="15.75" customHeight="1" x14ac:dyDescent="0.2"/>
    <row r="12" spans="1:16" ht="15.75" customHeight="1" x14ac:dyDescent="0.2">
      <c r="A12" s="305" t="s">
        <v>409</v>
      </c>
      <c r="B12" s="305"/>
      <c r="C12" s="305"/>
      <c r="D12" s="305"/>
      <c r="E12" s="305"/>
      <c r="F12" s="305"/>
      <c r="G12" s="305"/>
      <c r="H12" s="305"/>
      <c r="I12" s="305"/>
    </row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</sheetData>
  <mergeCells count="2">
    <mergeCell ref="A1:P1"/>
    <mergeCell ref="A12:I12"/>
  </mergeCells>
  <hyperlinks>
    <hyperlink ref="O5" r:id="rId1"/>
    <hyperlink ref="O6" r:id="rId2"/>
    <hyperlink ref="O7" r:id="rId3"/>
  </hyperlinks>
  <pageMargins left="0.70866141732283472" right="0.70866141732283472" top="0.74803149606299213" bottom="0.74803149606299213" header="0" footer="0"/>
  <pageSetup paperSize="9" scale="46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9"/>
  <sheetViews>
    <sheetView view="pageBreakPreview" zoomScale="60" zoomScaleNormal="100" workbookViewId="0">
      <selection activeCell="A7" sqref="A7:I7"/>
    </sheetView>
  </sheetViews>
  <sheetFormatPr defaultColWidth="12.625" defaultRowHeight="15" customHeight="1" x14ac:dyDescent="0.2"/>
  <cols>
    <col min="1" max="1" width="5.375" customWidth="1"/>
    <col min="2" max="2" width="9" customWidth="1"/>
    <col min="3" max="3" width="20.375" customWidth="1"/>
    <col min="4" max="4" width="8.5" customWidth="1"/>
    <col min="5" max="5" width="20.125" customWidth="1"/>
    <col min="6" max="6" width="10.25" customWidth="1"/>
    <col min="7" max="8" width="8.875" customWidth="1"/>
    <col min="9" max="9" width="10.125" customWidth="1"/>
    <col min="10" max="10" width="9.375" customWidth="1"/>
    <col min="11" max="11" width="9.375" style="32" customWidth="1"/>
    <col min="12" max="12" width="10.5" customWidth="1"/>
    <col min="13" max="13" width="12.125" customWidth="1"/>
    <col min="14" max="14" width="10.625" customWidth="1"/>
    <col min="15" max="15" width="16.5" customWidth="1"/>
    <col min="16" max="16" width="7.375" customWidth="1"/>
    <col min="17" max="26" width="7.625" customWidth="1"/>
  </cols>
  <sheetData>
    <row r="1" spans="1:25" ht="32.25" customHeight="1" x14ac:dyDescent="0.45">
      <c r="A1" s="308" t="s">
        <v>418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3" spans="1:25" s="35" customFormat="1" ht="56.25" customHeight="1" thickBot="1" x14ac:dyDescent="0.25">
      <c r="A3" s="69" t="s">
        <v>0</v>
      </c>
      <c r="B3" s="236" t="s">
        <v>1</v>
      </c>
      <c r="C3" s="237" t="s">
        <v>2</v>
      </c>
      <c r="D3" s="238" t="s">
        <v>3</v>
      </c>
      <c r="E3" s="238" t="s">
        <v>4</v>
      </c>
      <c r="F3" s="238" t="s">
        <v>5</v>
      </c>
      <c r="G3" s="238" t="s">
        <v>6</v>
      </c>
      <c r="H3" s="238" t="s">
        <v>7</v>
      </c>
      <c r="I3" s="238" t="s">
        <v>8</v>
      </c>
      <c r="J3" s="238" t="s">
        <v>9</v>
      </c>
      <c r="K3" s="238" t="str">
        <f>Информатика!$K$3</f>
        <v>КПК</v>
      </c>
      <c r="L3" s="238" t="s">
        <v>11</v>
      </c>
      <c r="M3" s="238" t="s">
        <v>12</v>
      </c>
      <c r="N3" s="239" t="s">
        <v>13</v>
      </c>
      <c r="O3" s="239" t="s">
        <v>14</v>
      </c>
      <c r="P3" s="239" t="s">
        <v>15</v>
      </c>
    </row>
    <row r="4" spans="1:25" s="106" customFormat="1" ht="48" thickBot="1" x14ac:dyDescent="0.3">
      <c r="A4" s="184">
        <v>1</v>
      </c>
      <c r="B4" s="240" t="s">
        <v>188</v>
      </c>
      <c r="C4" s="188" t="s">
        <v>190</v>
      </c>
      <c r="D4" s="188" t="s">
        <v>152</v>
      </c>
      <c r="E4" s="185" t="s">
        <v>191</v>
      </c>
      <c r="F4" s="188" t="s">
        <v>153</v>
      </c>
      <c r="G4" s="125">
        <v>11</v>
      </c>
      <c r="H4" s="125">
        <v>11</v>
      </c>
      <c r="I4" s="189" t="s">
        <v>194</v>
      </c>
      <c r="J4" s="189" t="s">
        <v>134</v>
      </c>
      <c r="K4" s="189" t="s">
        <v>154</v>
      </c>
      <c r="L4" s="189" t="s">
        <v>155</v>
      </c>
      <c r="M4" s="188" t="s">
        <v>156</v>
      </c>
      <c r="N4" s="189">
        <v>704418826</v>
      </c>
      <c r="O4" s="223" t="s">
        <v>192</v>
      </c>
      <c r="P4" s="189"/>
    </row>
    <row r="5" spans="1:25" s="106" customFormat="1" ht="48" thickBot="1" x14ac:dyDescent="0.3">
      <c r="A5" s="184">
        <v>2</v>
      </c>
      <c r="B5" s="240" t="s">
        <v>188</v>
      </c>
      <c r="C5" s="188" t="s">
        <v>157</v>
      </c>
      <c r="D5" s="188" t="s">
        <v>158</v>
      </c>
      <c r="E5" s="185" t="s">
        <v>193</v>
      </c>
      <c r="F5" s="185" t="s">
        <v>153</v>
      </c>
      <c r="G5" s="125">
        <v>7</v>
      </c>
      <c r="H5" s="125">
        <v>7</v>
      </c>
      <c r="I5" s="190" t="s">
        <v>195</v>
      </c>
      <c r="J5" s="189" t="s">
        <v>17</v>
      </c>
      <c r="K5" s="189"/>
      <c r="L5" s="189"/>
      <c r="M5" s="188" t="s">
        <v>159</v>
      </c>
      <c r="N5" s="188">
        <v>705969726</v>
      </c>
      <c r="O5" s="220" t="s">
        <v>199</v>
      </c>
      <c r="P5" s="189"/>
      <c r="Y5" s="241" t="s">
        <v>28</v>
      </c>
    </row>
    <row r="6" spans="1:25" ht="15.75" customHeight="1" x14ac:dyDescent="0.2"/>
    <row r="7" spans="1:25" ht="15.75" customHeight="1" x14ac:dyDescent="0.2">
      <c r="A7" s="305" t="s">
        <v>409</v>
      </c>
      <c r="B7" s="305"/>
      <c r="C7" s="305"/>
      <c r="D7" s="305"/>
      <c r="E7" s="305"/>
      <c r="F7" s="305"/>
      <c r="G7" s="305"/>
      <c r="H7" s="305"/>
      <c r="I7" s="305"/>
    </row>
    <row r="8" spans="1:25" ht="15.75" customHeight="1" x14ac:dyDescent="0.2"/>
    <row r="9" spans="1:25" ht="15.75" customHeight="1" x14ac:dyDescent="0.2"/>
    <row r="10" spans="1:25" ht="15.75" customHeight="1" x14ac:dyDescent="0.2"/>
    <row r="11" spans="1:25" ht="15.75" customHeight="1" x14ac:dyDescent="0.2"/>
    <row r="12" spans="1:25" ht="15.75" customHeight="1" x14ac:dyDescent="0.2"/>
    <row r="13" spans="1:25" ht="15.75" customHeight="1" x14ac:dyDescent="0.2"/>
    <row r="14" spans="1:25" ht="15.75" customHeight="1" x14ac:dyDescent="0.2"/>
    <row r="15" spans="1:25" ht="15.75" customHeight="1" x14ac:dyDescent="0.2"/>
    <row r="16" spans="1:2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</sheetData>
  <mergeCells count="2">
    <mergeCell ref="A1:P1"/>
    <mergeCell ref="A7:I7"/>
  </mergeCells>
  <hyperlinks>
    <hyperlink ref="O4" r:id="rId1"/>
    <hyperlink ref="O5" r:id="rId2"/>
  </hyperlinks>
  <pageMargins left="0.70866141732283472" right="0.70866141732283472" top="0.74803149606299213" bottom="0.74803149606299213" header="0" footer="0"/>
  <pageSetup paperSize="9" scale="6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УВР</vt:lpstr>
      <vt:lpstr>Лист1</vt:lpstr>
      <vt:lpstr>Кыргызский язык и литература</vt:lpstr>
      <vt:lpstr>Английский язык</vt:lpstr>
      <vt:lpstr>НМР</vt:lpstr>
      <vt:lpstr>Химия</vt:lpstr>
      <vt:lpstr>Математика</vt:lpstr>
      <vt:lpstr>Русский язык и литература</vt:lpstr>
      <vt:lpstr>География</vt:lpstr>
      <vt:lpstr>Информатика</vt:lpstr>
      <vt:lpstr>Физика</vt:lpstr>
      <vt:lpstr>Биология</vt:lpstr>
      <vt:lpstr>История и ЧиО</vt:lpstr>
      <vt:lpstr>Физическая культура</vt:lpstr>
      <vt:lpstr>технология  и ИХТ</vt:lpstr>
      <vt:lpstr>ДП</vt:lpstr>
      <vt:lpstr>Музыка</vt:lpstr>
      <vt:lpstr>Начальные классы</vt:lpstr>
      <vt:lpstr>'Английский язык'!Область_печати</vt:lpstr>
      <vt:lpstr>Биология!Область_печати</vt:lpstr>
      <vt:lpstr>География!Область_печати</vt:lpstr>
      <vt:lpstr>ДП!Область_печати</vt:lpstr>
      <vt:lpstr>'Кыргызский язык и литература'!Область_печати</vt:lpstr>
      <vt:lpstr>'Начальные классы'!Область_печати</vt:lpstr>
      <vt:lpstr>УВР!Область_печати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2021-12-08T06:14:30Z</cp:lastPrinted>
  <dcterms:created xsi:type="dcterms:W3CDTF">2021-11-19T13:32:34Z</dcterms:created>
  <dcterms:modified xsi:type="dcterms:W3CDTF">2021-12-14T11:21:43Z</dcterms:modified>
</cp:coreProperties>
</file>